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F09" lockStructure="1"/>
  <bookViews>
    <workbookView showSheetTabs="0" xWindow="1650" yWindow="-150" windowWidth="11160" windowHeight="7020"/>
  </bookViews>
  <sheets>
    <sheet name="Sheet1" sheetId="1" r:id="rId1"/>
    <sheet name="Database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6" i="1" l="1"/>
  <c r="K6" i="1" s="1"/>
  <c r="J5" i="1"/>
  <c r="K5" i="1" s="1"/>
  <c r="H6" i="1"/>
  <c r="I6" i="1" s="1"/>
  <c r="L10" i="1" s="1"/>
  <c r="H5" i="1"/>
  <c r="I5" i="1" s="1"/>
  <c r="L9" i="1" s="1"/>
  <c r="L3" i="1" l="1"/>
  <c r="M3" i="1"/>
  <c r="M10" i="1" l="1"/>
  <c r="N10" i="1" s="1"/>
  <c r="Y24" i="1" s="1"/>
  <c r="O10" i="1" l="1"/>
  <c r="P10" i="1" l="1"/>
  <c r="AA16" i="1" s="1"/>
  <c r="Y16" i="1"/>
  <c r="M9" i="1" l="1"/>
  <c r="N9" i="1" s="1"/>
  <c r="Y23" i="1" l="1"/>
  <c r="O9" i="1"/>
  <c r="P9" i="1" s="1"/>
  <c r="AA15" i="1" s="1"/>
  <c r="M5" i="1"/>
  <c r="L5" i="1"/>
  <c r="Y15" i="1" l="1"/>
  <c r="AA23" i="1" s="1"/>
  <c r="M4" i="1"/>
  <c r="M6" i="1" s="1"/>
  <c r="AA24" i="1"/>
  <c r="X24" i="1"/>
  <c r="Z24" i="1"/>
  <c r="L4" i="1" l="1"/>
  <c r="L6" i="1" s="1"/>
  <c r="X23" i="1"/>
  <c r="Z23" i="1"/>
</calcChain>
</file>

<file path=xl/sharedStrings.xml><?xml version="1.0" encoding="utf-8"?>
<sst xmlns="http://schemas.openxmlformats.org/spreadsheetml/2006/main" count="2712" uniqueCount="444">
  <si>
    <t>88-500-31</t>
  </si>
  <si>
    <t>89-500-31</t>
  </si>
  <si>
    <t>90-500-31</t>
  </si>
  <si>
    <t>91-500-31</t>
  </si>
  <si>
    <t>92-500-31</t>
  </si>
  <si>
    <t>93-500-31</t>
  </si>
  <si>
    <t>94-500-31</t>
  </si>
  <si>
    <t>95-500-31</t>
  </si>
  <si>
    <t>96-525-31</t>
  </si>
  <si>
    <t>97-525-31</t>
  </si>
  <si>
    <t>98-525-31</t>
  </si>
  <si>
    <t>99-525-31</t>
  </si>
  <si>
    <t>100-525-31</t>
  </si>
  <si>
    <t>95-525-31</t>
  </si>
  <si>
    <t>87-500-31</t>
  </si>
  <si>
    <t>94-525-31</t>
  </si>
  <si>
    <t>93-525-31</t>
  </si>
  <si>
    <t>99-550-31</t>
  </si>
  <si>
    <t>86-500-32</t>
  </si>
  <si>
    <t>87-500-32</t>
  </si>
  <si>
    <t>88-500-32</t>
  </si>
  <si>
    <t>89-500-32</t>
  </si>
  <si>
    <t>90-500-32</t>
  </si>
  <si>
    <t>91-500-32</t>
  </si>
  <si>
    <t>92-525-32</t>
  </si>
  <si>
    <t>93-525-32</t>
  </si>
  <si>
    <t>94-525-32</t>
  </si>
  <si>
    <t>95-525-32</t>
  </si>
  <si>
    <t>96-525-32</t>
  </si>
  <si>
    <t>97-525-32</t>
  </si>
  <si>
    <t>98-525-32</t>
  </si>
  <si>
    <t>99-550-32</t>
  </si>
  <si>
    <t>98-550-32</t>
  </si>
  <si>
    <t>91-525-32</t>
  </si>
  <si>
    <t>97-550-32</t>
  </si>
  <si>
    <t>85-500-32</t>
  </si>
  <si>
    <t>90-525-32</t>
  </si>
  <si>
    <t>96-550-32</t>
  </si>
  <si>
    <t>89-525-32</t>
  </si>
  <si>
    <t>95-550-32</t>
  </si>
  <si>
    <t>84-500-32</t>
  </si>
  <si>
    <t>88-525-32</t>
  </si>
  <si>
    <t>94-550-32</t>
  </si>
  <si>
    <t>87-525-32</t>
  </si>
  <si>
    <t>93-550-32</t>
  </si>
  <si>
    <t>83-500-32</t>
  </si>
  <si>
    <t>86-525-32</t>
  </si>
  <si>
    <t>92-550-32</t>
  </si>
  <si>
    <t>85-525-32</t>
  </si>
  <si>
    <t>91-550-32</t>
  </si>
  <si>
    <t>82-500-32</t>
  </si>
  <si>
    <t>84-525-32</t>
  </si>
  <si>
    <t>82-500-33</t>
  </si>
  <si>
    <t>83-500-33</t>
  </si>
  <si>
    <t>84-525-33</t>
  </si>
  <si>
    <t>85-525-33</t>
  </si>
  <si>
    <t>86-525-33</t>
  </si>
  <si>
    <t>87-525-33</t>
  </si>
  <si>
    <t>88-525-33</t>
  </si>
  <si>
    <t>89-525-33</t>
  </si>
  <si>
    <t>90-525-33</t>
  </si>
  <si>
    <t>90-550-33</t>
  </si>
  <si>
    <t>91-550-33</t>
  </si>
  <si>
    <t>92-550-33</t>
  </si>
  <si>
    <t>93-550-33</t>
  </si>
  <si>
    <t>94-550-33</t>
  </si>
  <si>
    <t>95-550-33</t>
  </si>
  <si>
    <t>83-525-33</t>
  </si>
  <si>
    <t>89-550-33</t>
  </si>
  <si>
    <t>81-500-33</t>
  </si>
  <si>
    <t>82-525-33</t>
  </si>
  <si>
    <t>88-550-33</t>
  </si>
  <si>
    <t>81-525-33</t>
  </si>
  <si>
    <t>80-525-33</t>
  </si>
  <si>
    <t>87-550-33</t>
  </si>
  <si>
    <t>86-550-33</t>
  </si>
  <si>
    <t>92-575-33</t>
  </si>
  <si>
    <t>79-525-33</t>
  </si>
  <si>
    <t>85-550-33</t>
  </si>
  <si>
    <t>91-575-33</t>
  </si>
  <si>
    <t>84-550-33</t>
  </si>
  <si>
    <t>90-575-33</t>
  </si>
  <si>
    <t>78-525-33</t>
  </si>
  <si>
    <t>83-550-33</t>
  </si>
  <si>
    <t>89-575-33</t>
  </si>
  <si>
    <t>82-550-33</t>
  </si>
  <si>
    <t>78-525-34</t>
  </si>
  <si>
    <t>79-525-34</t>
  </si>
  <si>
    <t>80-525-34</t>
  </si>
  <si>
    <t>81-525-34</t>
  </si>
  <si>
    <t>82-550-34</t>
  </si>
  <si>
    <t>83-550-34</t>
  </si>
  <si>
    <t>84-550-34</t>
  </si>
  <si>
    <t>85-550-34</t>
  </si>
  <si>
    <t>86-550-34</t>
  </si>
  <si>
    <t>87-550-34</t>
  </si>
  <si>
    <t>88-550-34</t>
  </si>
  <si>
    <t>88-575-34</t>
  </si>
  <si>
    <t>89-575-34</t>
  </si>
  <si>
    <t>90-575-34</t>
  </si>
  <si>
    <t>77-525-34</t>
  </si>
  <si>
    <t>81-550-34</t>
  </si>
  <si>
    <t>87-575-34</t>
  </si>
  <si>
    <t>80-550-34</t>
  </si>
  <si>
    <t>86-575-34</t>
  </si>
  <si>
    <t>76-525-34</t>
  </si>
  <si>
    <t>79-550-34</t>
  </si>
  <si>
    <t>85-575-34</t>
  </si>
  <si>
    <t>78-550-34</t>
  </si>
  <si>
    <t>84-575-34</t>
  </si>
  <si>
    <t>75-525-34</t>
  </si>
  <si>
    <t>77-550-34</t>
  </si>
  <si>
    <t>83-575-34</t>
  </si>
  <si>
    <t>76-550-34</t>
  </si>
  <si>
    <t>82-575-34</t>
  </si>
  <si>
    <t>74-525-34</t>
  </si>
  <si>
    <t>75-550-34</t>
  </si>
  <si>
    <t>81-575-34</t>
  </si>
  <si>
    <t>74-550-34</t>
  </si>
  <si>
    <t>80-575-34</t>
  </si>
  <si>
    <t>73-550-35</t>
  </si>
  <si>
    <t>74-550-35</t>
  </si>
  <si>
    <t>75-550-35</t>
  </si>
  <si>
    <t>76-550-35</t>
  </si>
  <si>
    <t>77-550-35</t>
  </si>
  <si>
    <t>78-550-35</t>
  </si>
  <si>
    <t>79-550-35</t>
  </si>
  <si>
    <t>80-575-35</t>
  </si>
  <si>
    <t>81-575-35</t>
  </si>
  <si>
    <t>82-575-35</t>
  </si>
  <si>
    <t>83-575-35</t>
  </si>
  <si>
    <t>84-575-35</t>
  </si>
  <si>
    <t>85-575-35</t>
  </si>
  <si>
    <t>86-575-35</t>
  </si>
  <si>
    <t>79-575-35</t>
  </si>
  <si>
    <t>78-575-35</t>
  </si>
  <si>
    <t>85-600-35</t>
  </si>
  <si>
    <t>72-550-35</t>
  </si>
  <si>
    <t>77-575-35</t>
  </si>
  <si>
    <t>84-600-35</t>
  </si>
  <si>
    <t>76-575-35</t>
  </si>
  <si>
    <t>83-600-35</t>
  </si>
  <si>
    <t>71-550-35</t>
  </si>
  <si>
    <t>75-575-35</t>
  </si>
  <si>
    <t>82-600-35</t>
  </si>
  <si>
    <t>74-575-35</t>
  </si>
  <si>
    <t>81-600-35</t>
  </si>
  <si>
    <t>70-550-35</t>
  </si>
  <si>
    <t>73-575-35</t>
  </si>
  <si>
    <t>80-600-35</t>
  </si>
  <si>
    <t>72-575-35</t>
  </si>
  <si>
    <t>79-600-35</t>
  </si>
  <si>
    <t>69-550-35</t>
  </si>
  <si>
    <t>69-550-36</t>
  </si>
  <si>
    <t>70-550-36</t>
  </si>
  <si>
    <t>71-550-36</t>
  </si>
  <si>
    <t>71-575-36</t>
  </si>
  <si>
    <t>72-575-36</t>
  </si>
  <si>
    <t>73-575-36</t>
  </si>
  <si>
    <t>74-575-36</t>
  </si>
  <si>
    <t>75-575-36</t>
  </si>
  <si>
    <t>76-575-36</t>
  </si>
  <si>
    <t>77-575-36</t>
  </si>
  <si>
    <t>78-575-36</t>
  </si>
  <si>
    <t>78-600-36</t>
  </si>
  <si>
    <t>79-600-36</t>
  </si>
  <si>
    <t>80-600-36</t>
  </si>
  <si>
    <t>81-600-36</t>
  </si>
  <si>
    <t>82-600-36</t>
  </si>
  <si>
    <t>70-575-36</t>
  </si>
  <si>
    <t>77-600-36</t>
  </si>
  <si>
    <t>68-550-36</t>
  </si>
  <si>
    <t>69-575-36</t>
  </si>
  <si>
    <t>76-600-36</t>
  </si>
  <si>
    <t>68-575-36</t>
  </si>
  <si>
    <t>75-600-36</t>
  </si>
  <si>
    <t>67-550-36</t>
  </si>
  <si>
    <t>67-575-36</t>
  </si>
  <si>
    <t>74-600-36</t>
  </si>
  <si>
    <t>73-600-36</t>
  </si>
  <si>
    <t>66-575-36</t>
  </si>
  <si>
    <t>72-600-36</t>
  </si>
  <si>
    <t>Flat K</t>
  </si>
  <si>
    <t>Steep K</t>
  </si>
  <si>
    <t>MR</t>
  </si>
  <si>
    <t>Sphere</t>
  </si>
  <si>
    <t>OD</t>
  </si>
  <si>
    <t>OS</t>
  </si>
  <si>
    <t>CRT</t>
  </si>
  <si>
    <t>RZ2</t>
  </si>
  <si>
    <t>Database</t>
  </si>
  <si>
    <t>DX</t>
  </si>
  <si>
    <t>Min</t>
  </si>
  <si>
    <t>max</t>
  </si>
  <si>
    <t>BC</t>
  </si>
  <si>
    <t>RZ1</t>
  </si>
  <si>
    <t>LZ</t>
  </si>
  <si>
    <t>79-550-33</t>
  </si>
  <si>
    <t>80-500-33</t>
  </si>
  <si>
    <t>80-550-33</t>
  </si>
  <si>
    <t>80-575-33</t>
  </si>
  <si>
    <t>81-500-34</t>
  </si>
  <si>
    <t>81-525-32</t>
  </si>
  <si>
    <t>81-550-33</t>
  </si>
  <si>
    <t>81-550-35</t>
  </si>
  <si>
    <t>81-575-33</t>
  </si>
  <si>
    <t>82-525-32</t>
  </si>
  <si>
    <t>82-525-34</t>
  </si>
  <si>
    <t>82-550-32</t>
  </si>
  <si>
    <t>83-525-32</t>
  </si>
  <si>
    <t>83-525-34</t>
  </si>
  <si>
    <t>83-550-32</t>
  </si>
  <si>
    <t>83-575-33</t>
  </si>
  <si>
    <t>84-500-33</t>
  </si>
  <si>
    <t>84-525-34</t>
  </si>
  <si>
    <t>84-550-32</t>
  </si>
  <si>
    <t>85-500-33</t>
  </si>
  <si>
    <t>85-525-34</t>
  </si>
  <si>
    <t>85-550-32</t>
  </si>
  <si>
    <t>85-575-33</t>
  </si>
  <si>
    <t>86-500-31</t>
  </si>
  <si>
    <t>86-500-33</t>
  </si>
  <si>
    <t>86-525-34</t>
  </si>
  <si>
    <t>86-550-32</t>
  </si>
  <si>
    <t>86-575-32</t>
  </si>
  <si>
    <t>86-575-33</t>
  </si>
  <si>
    <t>87-500-33</t>
  </si>
  <si>
    <t>87-525-31</t>
  </si>
  <si>
    <t>87-525-34</t>
  </si>
  <si>
    <t>87-550-31</t>
  </si>
  <si>
    <t>87-550-32</t>
  </si>
  <si>
    <t>87-575-32</t>
  </si>
  <si>
    <t>87-575-33</t>
  </si>
  <si>
    <t>88-500-33</t>
  </si>
  <si>
    <t>88-525-31</t>
  </si>
  <si>
    <t>88-525-34</t>
  </si>
  <si>
    <t>88-550-31</t>
  </si>
  <si>
    <t>88-550-32</t>
  </si>
  <si>
    <t>88-575-32</t>
  </si>
  <si>
    <t>88-575-33</t>
  </si>
  <si>
    <t>89-500-33</t>
  </si>
  <si>
    <t>89-525-31</t>
  </si>
  <si>
    <t>89-550-31</t>
  </si>
  <si>
    <t>89-550-32</t>
  </si>
  <si>
    <t>90-500-33</t>
  </si>
  <si>
    <t>90-525-31</t>
  </si>
  <si>
    <t>90-550-31</t>
  </si>
  <si>
    <t>90-550-32</t>
  </si>
  <si>
    <t>91-500-33</t>
  </si>
  <si>
    <t>91-525-31</t>
  </si>
  <si>
    <t>91-525-33</t>
  </si>
  <si>
    <t>91-550-31</t>
  </si>
  <si>
    <t>92-500-32</t>
  </si>
  <si>
    <t>92-500-33</t>
  </si>
  <si>
    <t>92-525-31</t>
  </si>
  <si>
    <t>92-525-33</t>
  </si>
  <si>
    <t>92-550-31</t>
  </si>
  <si>
    <t>77-500-34</t>
  </si>
  <si>
    <t>77-525-33</t>
  </si>
  <si>
    <t>77-525-35</t>
  </si>
  <si>
    <t>77-550-33</t>
  </si>
  <si>
    <t>77-575-34</t>
  </si>
  <si>
    <t>78-500-33</t>
  </si>
  <si>
    <t>78-500-34</t>
  </si>
  <si>
    <t>78-525-35</t>
  </si>
  <si>
    <t>78-550-33</t>
  </si>
  <si>
    <t>78-575-33</t>
  </si>
  <si>
    <t>78-575-34</t>
  </si>
  <si>
    <t>79-500-33</t>
  </si>
  <si>
    <t>79-500-34</t>
  </si>
  <si>
    <t>79-525-32</t>
  </si>
  <si>
    <t>79-525-35</t>
  </si>
  <si>
    <t>79-575-33</t>
  </si>
  <si>
    <t>79-575-34</t>
  </si>
  <si>
    <t>80-500-32</t>
  </si>
  <si>
    <t>80-500-34</t>
  </si>
  <si>
    <t>80-525-32</t>
  </si>
  <si>
    <t>80-525-35</t>
  </si>
  <si>
    <t>80-550-32</t>
  </si>
  <si>
    <t>80-550-35</t>
  </si>
  <si>
    <t>81-500-32</t>
  </si>
  <si>
    <t>81-525-35</t>
  </si>
  <si>
    <t>81-550-32</t>
  </si>
  <si>
    <t>82-500-34</t>
  </si>
  <si>
    <t>82-525-35</t>
  </si>
  <si>
    <t>82-550-35</t>
  </si>
  <si>
    <t>82-575-32</t>
  </si>
  <si>
    <t>82-575-33</t>
  </si>
  <si>
    <t>83-500-34</t>
  </si>
  <si>
    <t>83-550-35</t>
  </si>
  <si>
    <t>83-575-32</t>
  </si>
  <si>
    <t>84-500-34</t>
  </si>
  <si>
    <t>84-550-35</t>
  </si>
  <si>
    <t>84-575-32</t>
  </si>
  <si>
    <t>84-575-33</t>
  </si>
  <si>
    <t>85-500-34</t>
  </si>
  <si>
    <t>85-525-31</t>
  </si>
  <si>
    <t>85-575-32</t>
  </si>
  <si>
    <t>93-500-32</t>
  </si>
  <si>
    <t>86-525-31</t>
  </si>
  <si>
    <t>89-575-32</t>
  </si>
  <si>
    <t>90-575-32</t>
  </si>
  <si>
    <t>91-575-32</t>
  </si>
  <si>
    <t>93-550-31</t>
  </si>
  <si>
    <t>92-575-32</t>
  </si>
  <si>
    <t>86-550-31</t>
  </si>
  <si>
    <t>93-575-32</t>
  </si>
  <si>
    <t>94-550-31</t>
  </si>
  <si>
    <t>84-525-31</t>
  </si>
  <si>
    <t>89-550-34</t>
  </si>
  <si>
    <t>85-500-31</t>
  </si>
  <si>
    <t>85-550-31</t>
  </si>
  <si>
    <t>90-575-31</t>
  </si>
  <si>
    <t>94-575-32</t>
  </si>
  <si>
    <t>91-575-31</t>
  </si>
  <si>
    <t>93-575-33</t>
  </si>
  <si>
    <t>89-575-31</t>
  </si>
  <si>
    <t>95-550-31</t>
  </si>
  <si>
    <t>90-550-34</t>
  </si>
  <si>
    <t>93-575-31</t>
  </si>
  <si>
    <t>84-500-31</t>
  </si>
  <si>
    <t>92-575-31</t>
  </si>
  <si>
    <t>88-575-31</t>
  </si>
  <si>
    <t>93-525-33</t>
  </si>
  <si>
    <t>83-525-31</t>
  </si>
  <si>
    <t>86-600-33</t>
  </si>
  <si>
    <t>90-525-30</t>
  </si>
  <si>
    <t>87-575-31</t>
  </si>
  <si>
    <t>95-575-31</t>
  </si>
  <si>
    <t>91-550-34</t>
  </si>
  <si>
    <t>84-550-31</t>
  </si>
  <si>
    <t>89-525-30</t>
  </si>
  <si>
    <t>87-600-33</t>
  </si>
  <si>
    <t>94-500-32</t>
  </si>
  <si>
    <t>94-575-33</t>
  </si>
  <si>
    <t>85-600-34</t>
  </si>
  <si>
    <t>96-550-31</t>
  </si>
  <si>
    <t>90-550-30</t>
  </si>
  <si>
    <t>88-600-33</t>
  </si>
  <si>
    <t>88-600-32</t>
  </si>
  <si>
    <t>83-550-31</t>
  </si>
  <si>
    <t>90-600-33</t>
  </si>
  <si>
    <t>86-600-34</t>
  </si>
  <si>
    <t>86-575-31</t>
  </si>
  <si>
    <t>92-550-30</t>
  </si>
  <si>
    <t>85-600-33</t>
  </si>
  <si>
    <t>94-575-31</t>
  </si>
  <si>
    <t>91-600-33</t>
  </si>
  <si>
    <t>88-600-34</t>
  </si>
  <si>
    <t>86-600-32</t>
  </si>
  <si>
    <t>79-550-32</t>
  </si>
  <si>
    <t>87-600-34</t>
  </si>
  <si>
    <t>88-550-30</t>
  </si>
  <si>
    <t>92-550-34</t>
  </si>
  <si>
    <t>92-525-30</t>
  </si>
  <si>
    <t>92-500-30</t>
  </si>
  <si>
    <t>87-600-32</t>
  </si>
  <si>
    <t>89-550-30</t>
  </si>
  <si>
    <t>84-600-34</t>
  </si>
  <si>
    <t>94-550-30</t>
  </si>
  <si>
    <t>88-525-30</t>
  </si>
  <si>
    <t>89-600-33</t>
  </si>
  <si>
    <t>83-600-34</t>
  </si>
  <si>
    <t>82-525-31</t>
  </si>
  <si>
    <t>84-600-33</t>
  </si>
  <si>
    <t>94-525-33</t>
  </si>
  <si>
    <t>82-550-31</t>
  </si>
  <si>
    <t>92-575-34</t>
  </si>
  <si>
    <t>93-550-30</t>
  </si>
  <si>
    <t>89-525-34</t>
  </si>
  <si>
    <t>92-600-32</t>
  </si>
  <si>
    <t>91-525-30</t>
  </si>
  <si>
    <t>93-525-30</t>
  </si>
  <si>
    <t>94-525-30</t>
  </si>
  <si>
    <t>95-550-30</t>
  </si>
  <si>
    <t>83-500-31</t>
  </si>
  <si>
    <t>91-575-34</t>
  </si>
  <si>
    <t>90-600-32</t>
  </si>
  <si>
    <t>96-575-32</t>
  </si>
  <si>
    <t>91-550-30</t>
  </si>
  <si>
    <t>86-525-30</t>
  </si>
  <si>
    <t>91-500-30</t>
  </si>
  <si>
    <t>95-575-32</t>
  </si>
  <si>
    <t>83-600-33</t>
  </si>
  <si>
    <t>85-575-31</t>
  </si>
  <si>
    <t>89-600-32</t>
  </si>
  <si>
    <t>91-600-32</t>
  </si>
  <si>
    <t>90-500-30</t>
  </si>
  <si>
    <t>96-550-33</t>
  </si>
  <si>
    <t>85-550-35</t>
  </si>
  <si>
    <t>89-500-30</t>
  </si>
  <si>
    <t>95-500-32</t>
  </si>
  <si>
    <t>89-575-30</t>
  </si>
  <si>
    <t>87-475-32</t>
  </si>
  <si>
    <t>87-525-30</t>
  </si>
  <si>
    <t>93-550-34</t>
  </si>
  <si>
    <t>76-575-34</t>
  </si>
  <si>
    <t>89-475-31</t>
  </si>
  <si>
    <t>89-600-34</t>
  </si>
  <si>
    <t>95-575-33</t>
  </si>
  <si>
    <t>82-600-33</t>
  </si>
  <si>
    <t>87-500-30</t>
  </si>
  <si>
    <t>96-575-31</t>
  </si>
  <si>
    <t>92-525-34</t>
  </si>
  <si>
    <t>88-500-30</t>
  </si>
  <si>
    <t>94-575-30</t>
  </si>
  <si>
    <t>74-475-32</t>
  </si>
  <si>
    <t>85-600-32</t>
  </si>
  <si>
    <t>91-575-30</t>
  </si>
  <si>
    <t>81-600-34</t>
  </si>
  <si>
    <t>90-525-34</t>
  </si>
  <si>
    <t>92-600-31</t>
  </si>
  <si>
    <t>87-550-30</t>
  </si>
  <si>
    <t>90-600-34</t>
  </si>
  <si>
    <t>80-575-32</t>
  </si>
  <si>
    <t>90-575-30</t>
  </si>
  <si>
    <t>88-575-35</t>
  </si>
  <si>
    <t>93-600-33</t>
  </si>
  <si>
    <t>96-500-31</t>
  </si>
  <si>
    <t>86-500-34</t>
  </si>
  <si>
    <t>85-525-30</t>
  </si>
  <si>
    <t>84-600-32</t>
  </si>
  <si>
    <t>91-525-34</t>
  </si>
  <si>
    <t>84-575-31</t>
  </si>
  <si>
    <t>86-475-32</t>
  </si>
  <si>
    <t>95-575-30</t>
  </si>
  <si>
    <t>95-525-33</t>
  </si>
  <si>
    <t>78-525-32</t>
  </si>
  <si>
    <t>88-475-32</t>
  </si>
  <si>
    <t>83-575-31</t>
  </si>
  <si>
    <t>90-600-31</t>
  </si>
  <si>
    <t>97-550-31</t>
  </si>
  <si>
    <t>84-475-32</t>
  </si>
  <si>
    <t>parameters</t>
  </si>
  <si>
    <t>Lens #</t>
  </si>
  <si>
    <t>lens #</t>
  </si>
  <si>
    <t>N/A</t>
  </si>
  <si>
    <t>Dual Axis</t>
  </si>
  <si>
    <t>Initial Lens Selector</t>
  </si>
  <si>
    <t>© Paragon Vision Sciences</t>
  </si>
  <si>
    <t>2120 W. Guadalupe Rd. Ste. 112, Gilbert, AZ 85233</t>
  </si>
  <si>
    <r>
      <t xml:space="preserve">Note: </t>
    </r>
    <r>
      <rPr>
        <b/>
        <sz val="11"/>
        <color theme="0"/>
        <rFont val="Calibri"/>
        <family val="2"/>
      </rPr>
      <t>↑</t>
    </r>
  </si>
  <si>
    <t xml:space="preserve">Do not insert a minus symbol (-) for Manifest Refraction Sphere. </t>
  </si>
  <si>
    <t>All calculations include Vertex Power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</si>
</sst>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7"/>
      <name val="Times New Roman"/>
      <family val="1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1"/>
      <color rgb="FF006197"/>
      <name val="Calibri"/>
      <family val="2"/>
      <scheme val="minor"/>
    </font>
    <font>
      <sz val="10"/>
      <color theme="0"/>
      <name val="Calibri"/>
      <family val="2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896B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2" fontId="2" fillId="0" borderId="1" xfId="1" applyNumberFormat="1" applyFont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49" fontId="3" fillId="2" borderId="0" xfId="1" applyNumberFormat="1" applyFont="1" applyFill="1" applyBorder="1" applyAlignment="1">
      <alignment horizontal="center"/>
    </xf>
    <xf numFmtId="3" fontId="3" fillId="2" borderId="0" xfId="2" applyNumberFormat="1" applyFont="1" applyFill="1" applyBorder="1" applyAlignment="1">
      <alignment horizontal="center"/>
    </xf>
    <xf numFmtId="3" fontId="3" fillId="2" borderId="0" xfId="1" applyNumberFormat="1" applyFont="1" applyFill="1" applyBorder="1" applyAlignment="1">
      <alignment horizontal="center"/>
    </xf>
    <xf numFmtId="164" fontId="3" fillId="2" borderId="0" xfId="2" applyFont="1" applyFill="1" applyBorder="1" applyAlignment="1">
      <alignment horizontal="center"/>
    </xf>
    <xf numFmtId="0" fontId="0" fillId="0" borderId="0" xfId="0" applyAlignment="1">
      <alignment horizontal="center"/>
    </xf>
    <xf numFmtId="2" fontId="2" fillId="0" borderId="1" xfId="1" applyNumberFormat="1" applyFont="1" applyBorder="1" applyAlignment="1" applyProtection="1">
      <alignment horizontal="center"/>
    </xf>
    <xf numFmtId="2" fontId="2" fillId="0" borderId="1" xfId="1" quotePrefix="1" applyNumberFormat="1" applyFont="1" applyBorder="1" applyAlignment="1">
      <alignment horizontal="center"/>
    </xf>
    <xf numFmtId="49" fontId="0" fillId="0" borderId="0" xfId="0" applyNumberFormat="1"/>
    <xf numFmtId="2" fontId="2" fillId="0" borderId="3" xfId="1" applyNumberFormat="1" applyFont="1" applyFill="1" applyBorder="1" applyAlignment="1">
      <alignment horizontal="center"/>
    </xf>
    <xf numFmtId="0" fontId="0" fillId="3" borderId="0" xfId="0" applyFill="1"/>
    <xf numFmtId="2" fontId="0" fillId="3" borderId="0" xfId="0" applyNumberFormat="1" applyFill="1"/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9" fillId="3" borderId="0" xfId="0" applyFont="1" applyFill="1"/>
    <xf numFmtId="2" fontId="0" fillId="3" borderId="0" xfId="0" applyNumberFormat="1" applyFill="1" applyAlignment="1">
      <alignment horizontal="center"/>
    </xf>
    <xf numFmtId="0" fontId="0" fillId="3" borderId="0" xfId="0" applyFill="1" applyProtection="1">
      <protection locked="0"/>
    </xf>
    <xf numFmtId="0" fontId="8" fillId="3" borderId="0" xfId="0" applyFont="1" applyFill="1" applyProtection="1"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center"/>
      <protection locked="0"/>
    </xf>
    <xf numFmtId="0" fontId="7" fillId="3" borderId="0" xfId="0" applyFont="1" applyFill="1" applyProtection="1">
      <protection locked="0"/>
    </xf>
    <xf numFmtId="2" fontId="0" fillId="3" borderId="0" xfId="0" applyNumberFormat="1" applyFill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6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10" fillId="3" borderId="0" xfId="0" applyFont="1" applyFill="1" applyProtection="1">
      <protection locked="0"/>
    </xf>
    <xf numFmtId="0" fontId="11" fillId="3" borderId="0" xfId="0" applyFont="1" applyFill="1" applyProtection="1">
      <protection locked="0"/>
    </xf>
    <xf numFmtId="0" fontId="7" fillId="3" borderId="0" xfId="0" applyFont="1" applyFill="1" applyAlignment="1" applyProtection="1">
      <alignment horizontal="center"/>
      <protection locked="0"/>
    </xf>
  </cellXfs>
  <cellStyles count="3">
    <cellStyle name="Comma 2" xfId="2"/>
    <cellStyle name="Normal 2" xfId="1"/>
    <cellStyle name="Обычный" xfId="0" builtinId="0"/>
  </cellStyles>
  <dxfs count="0"/>
  <tableStyles count="0" defaultTableStyle="TableStyleMedium2" defaultPivotStyle="PivotStyleLight16"/>
  <colors>
    <mruColors>
      <color rgb="FF6896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510268</xdr:colOff>
      <xdr:row>20</xdr:row>
      <xdr:rowOff>100692</xdr:rowOff>
    </xdr:from>
    <xdr:to>
      <xdr:col>21</xdr:col>
      <xdr:colOff>235405</xdr:colOff>
      <xdr:row>25</xdr:row>
      <xdr:rowOff>50913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B3B9F664-E1DD-4DB4-8817-4BDFCFAF4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2018" y="4082142"/>
          <a:ext cx="2068287" cy="864621"/>
        </a:xfrm>
        <a:prstGeom prst="rect">
          <a:avLst/>
        </a:prstGeom>
      </xdr:spPr>
    </xdr:pic>
    <xdr:clientData/>
  </xdr:twoCellAnchor>
  <xdr:twoCellAnchor editAs="oneCell">
    <xdr:from>
      <xdr:col>17</xdr:col>
      <xdr:colOff>322489</xdr:colOff>
      <xdr:row>0</xdr:row>
      <xdr:rowOff>0</xdr:rowOff>
    </xdr:from>
    <xdr:to>
      <xdr:col>28</xdr:col>
      <xdr:colOff>315579</xdr:colOff>
      <xdr:row>8</xdr:row>
      <xdr:rowOff>115389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BF857410-3281-47B0-99E6-B7CEC6A31E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7"/>
        <a:stretch/>
      </xdr:blipFill>
      <xdr:spPr>
        <a:xfrm>
          <a:off x="6704239" y="0"/>
          <a:ext cx="6603440" cy="1578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R340"/>
  <sheetViews>
    <sheetView showGridLines="0" showRowColHeaders="0" tabSelected="1" topLeftCell="R1" zoomScaleNormal="100" workbookViewId="0">
      <selection activeCell="X16" sqref="X16"/>
    </sheetView>
  </sheetViews>
  <sheetFormatPr defaultRowHeight="15" x14ac:dyDescent="0.25"/>
  <cols>
    <col min="1" max="1" width="9.28515625" hidden="1" customWidth="1"/>
    <col min="2" max="6" width="8.85546875" hidden="1" customWidth="1"/>
    <col min="7" max="7" width="11.85546875" hidden="1" customWidth="1"/>
    <col min="8" max="8" width="7.7109375" hidden="1" customWidth="1"/>
    <col min="9" max="9" width="8.28515625" hidden="1" customWidth="1"/>
    <col min="10" max="10" width="8.42578125" hidden="1" customWidth="1"/>
    <col min="11" max="11" width="8" hidden="1" customWidth="1"/>
    <col min="12" max="12" width="15.7109375" style="7" hidden="1" customWidth="1"/>
    <col min="13" max="13" width="11.140625" style="7" hidden="1" customWidth="1"/>
    <col min="14" max="14" width="14.28515625" style="7" hidden="1" customWidth="1"/>
    <col min="15" max="15" width="9.140625" style="7" hidden="1" customWidth="1"/>
    <col min="16" max="16" width="10" style="7" hidden="1" customWidth="1"/>
    <col min="17" max="17" width="8.140625" hidden="1" customWidth="1"/>
    <col min="18" max="18" width="7.7109375" customWidth="1"/>
  </cols>
  <sheetData>
    <row r="1" spans="1:44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4"/>
      <c r="M1" s="14"/>
      <c r="N1" s="14"/>
      <c r="O1" s="14"/>
      <c r="P1" s="14"/>
      <c r="Q1" s="12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2"/>
      <c r="AJ1" s="12"/>
      <c r="AK1" s="12"/>
      <c r="AL1" s="12"/>
      <c r="AM1" s="12"/>
      <c r="AN1" s="12"/>
      <c r="AO1" s="12"/>
      <c r="AP1" s="12"/>
      <c r="AQ1" s="12"/>
      <c r="AR1" s="12"/>
    </row>
    <row r="2" spans="1:44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4" t="s">
        <v>186</v>
      </c>
      <c r="M2" s="14" t="s">
        <v>187</v>
      </c>
      <c r="N2" s="14"/>
      <c r="O2" s="14"/>
      <c r="P2" s="14"/>
      <c r="Q2" s="12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2"/>
      <c r="AJ2" s="12"/>
      <c r="AK2" s="12"/>
      <c r="AL2" s="12"/>
      <c r="AM2" s="12"/>
      <c r="AN2" s="12"/>
      <c r="AO2" s="12"/>
      <c r="AP2" s="12"/>
      <c r="AQ2" s="12"/>
      <c r="AR2" s="12"/>
    </row>
    <row r="3" spans="1:44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8">
        <f>K5-I5</f>
        <v>1.75</v>
      </c>
      <c r="M3" s="18">
        <f>K6-I6</f>
        <v>2</v>
      </c>
      <c r="N3" s="14" t="s">
        <v>191</v>
      </c>
      <c r="O3" s="14" t="s">
        <v>192</v>
      </c>
      <c r="P3" s="14" t="s">
        <v>193</v>
      </c>
      <c r="Q3" s="12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2"/>
      <c r="AJ3" s="12"/>
      <c r="AK3" s="12"/>
      <c r="AL3" s="12"/>
      <c r="AM3" s="12"/>
      <c r="AN3" s="12"/>
      <c r="AO3" s="12"/>
      <c r="AP3" s="12"/>
      <c r="AQ3" s="12"/>
      <c r="AR3" s="12"/>
    </row>
    <row r="4" spans="1:44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4" t="str">
        <f ca="1">MID(Y15,4,3)</f>
        <v>575</v>
      </c>
      <c r="M4" s="14" t="str">
        <f ca="1">MID(Y16,4,3)</f>
        <v>525</v>
      </c>
      <c r="N4" s="14">
        <v>0</v>
      </c>
      <c r="O4" s="14">
        <v>25</v>
      </c>
      <c r="P4" s="14">
        <v>1.36</v>
      </c>
      <c r="Q4" s="12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2"/>
      <c r="AJ4" s="12"/>
      <c r="AK4" s="12"/>
      <c r="AL4" s="12"/>
      <c r="AM4" s="12"/>
      <c r="AN4" s="12"/>
      <c r="AO4" s="12"/>
      <c r="AP4" s="12"/>
      <c r="AQ4" s="12"/>
      <c r="AR4" s="12"/>
    </row>
    <row r="5" spans="1:44" x14ac:dyDescent="0.25">
      <c r="A5" s="12"/>
      <c r="B5" s="12"/>
      <c r="C5" s="12"/>
      <c r="D5" s="12"/>
      <c r="E5" s="12"/>
      <c r="F5" s="12"/>
      <c r="G5" s="12"/>
      <c r="H5" s="13">
        <f>T15</f>
        <v>43.25</v>
      </c>
      <c r="I5" s="13">
        <f>IF(H5&gt;=20,H5,337.5/H5)</f>
        <v>43.25</v>
      </c>
      <c r="J5" s="13">
        <f>U15</f>
        <v>45</v>
      </c>
      <c r="K5" s="13">
        <f>IF(J5&gt;=20,J5,337.5/J5)</f>
        <v>45</v>
      </c>
      <c r="L5" s="14">
        <f>IF(L3&gt;=3.37,N7,IF(L3&gt;=2.37,N6,IF(L3&gt;=1.37,N5,IF(L3&gt;=0,N4))))</f>
        <v>50</v>
      </c>
      <c r="M5" s="14">
        <f>IF(M3&gt;=3.37,N7,IF(M3&gt;=2.37,N6,IF(M3&gt;=1.37,N5,IF(M3&gt;=0,N4))))</f>
        <v>50</v>
      </c>
      <c r="N5" s="14">
        <v>50</v>
      </c>
      <c r="O5" s="14">
        <v>1.37</v>
      </c>
      <c r="P5" s="14">
        <v>2.36</v>
      </c>
      <c r="Q5" s="12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2"/>
      <c r="AJ5" s="12"/>
      <c r="AK5" s="12"/>
      <c r="AL5" s="12"/>
      <c r="AM5" s="12"/>
      <c r="AN5" s="12"/>
      <c r="AO5" s="12"/>
      <c r="AP5" s="12"/>
      <c r="AQ5" s="12"/>
      <c r="AR5" s="12"/>
    </row>
    <row r="6" spans="1:44" x14ac:dyDescent="0.25">
      <c r="A6" s="12"/>
      <c r="B6" s="12"/>
      <c r="C6" s="12"/>
      <c r="D6" s="12"/>
      <c r="E6" s="12"/>
      <c r="F6" s="12"/>
      <c r="G6" s="12"/>
      <c r="H6" s="13">
        <f>T16</f>
        <v>42.25</v>
      </c>
      <c r="I6" s="13">
        <f>IF(H6&gt;=20,H6,337.5/H6)</f>
        <v>42.25</v>
      </c>
      <c r="J6" s="13">
        <f>U16</f>
        <v>44.25</v>
      </c>
      <c r="K6" s="13">
        <f>IF(J6&gt;=20,J6,337.5/J6)</f>
        <v>44.25</v>
      </c>
      <c r="L6" s="14">
        <f ca="1">L4+L5</f>
        <v>625</v>
      </c>
      <c r="M6" s="14">
        <f ca="1">M4+M5</f>
        <v>575</v>
      </c>
      <c r="N6" s="14">
        <v>75</v>
      </c>
      <c r="O6" s="14">
        <v>2.37</v>
      </c>
      <c r="P6" s="14">
        <v>3.36</v>
      </c>
      <c r="Q6" s="12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2"/>
      <c r="AJ6" s="12"/>
      <c r="AK6" s="12"/>
      <c r="AL6" s="12"/>
      <c r="AM6" s="12"/>
      <c r="AN6" s="12"/>
      <c r="AO6" s="12"/>
      <c r="AP6" s="12"/>
      <c r="AQ6" s="12"/>
      <c r="AR6" s="12"/>
    </row>
    <row r="7" spans="1:44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4"/>
      <c r="M7" s="14"/>
      <c r="N7" s="14">
        <v>100</v>
      </c>
      <c r="O7" s="14">
        <v>3.37</v>
      </c>
      <c r="P7" s="14">
        <v>4.5</v>
      </c>
      <c r="Q7" s="12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2"/>
      <c r="AJ7" s="12"/>
      <c r="AK7" s="12"/>
      <c r="AL7" s="12"/>
      <c r="AM7" s="12"/>
      <c r="AN7" s="12"/>
      <c r="AO7" s="12"/>
      <c r="AP7" s="12"/>
      <c r="AQ7" s="12"/>
      <c r="AR7" s="12"/>
    </row>
    <row r="8" spans="1:44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4"/>
      <c r="M8" s="14"/>
      <c r="N8" s="14"/>
      <c r="O8" s="14"/>
      <c r="P8" s="14"/>
      <c r="Q8" s="12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2"/>
      <c r="AJ8" s="12"/>
      <c r="AK8" s="12"/>
      <c r="AL8" s="12"/>
      <c r="AM8" s="12"/>
      <c r="AN8" s="12"/>
      <c r="AO8" s="12"/>
      <c r="AP8" s="12"/>
      <c r="AQ8" s="12"/>
      <c r="AR8" s="12"/>
    </row>
    <row r="9" spans="1:44" x14ac:dyDescent="0.25">
      <c r="A9" s="12"/>
      <c r="B9" s="12"/>
      <c r="C9" s="12"/>
      <c r="D9" s="12"/>
      <c r="E9" s="12"/>
      <c r="F9" s="12"/>
      <c r="G9" s="12"/>
      <c r="H9" s="13"/>
      <c r="I9" s="12"/>
      <c r="J9" s="12"/>
      <c r="K9" s="12"/>
      <c r="L9" s="15" t="str">
        <f ca="1">OFFSET(Database!A1,MATCH(I5,Database!A2:A90,1),MATCH(W15,Database!B1:AA1))</f>
        <v>90-550-33</v>
      </c>
      <c r="M9" s="14" t="str">
        <f ca="1">MID(L9,4,3)</f>
        <v>550</v>
      </c>
      <c r="N9" s="14">
        <f ca="1">IF(W15&gt;=4,M9+25,M9)</f>
        <v>575</v>
      </c>
      <c r="O9" s="14" t="str">
        <f ca="1">REPLACE(L9,4,3,N9)</f>
        <v>90-575-33</v>
      </c>
      <c r="P9" s="14">
        <f ca="1">MATCH(O9,Sheet3!C2:C370,0)</f>
        <v>207</v>
      </c>
      <c r="Q9" s="12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2"/>
      <c r="AJ9" s="12"/>
      <c r="AK9" s="12"/>
      <c r="AL9" s="12"/>
      <c r="AM9" s="12"/>
      <c r="AN9" s="12"/>
      <c r="AO9" s="12"/>
      <c r="AP9" s="12"/>
      <c r="AQ9" s="12"/>
      <c r="AR9" s="12"/>
    </row>
    <row r="10" spans="1:44" ht="28.5" x14ac:dyDescent="0.4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5" t="str">
        <f ca="1">OFFSET(Database!A1,MATCH(I6,Database!A2:A90,1),MATCH(W16,Database!B1:AA1))</f>
        <v>85-525-33</v>
      </c>
      <c r="M10" s="14" t="str">
        <f ca="1">MID(L10,4,3)</f>
        <v>525</v>
      </c>
      <c r="N10" s="14" t="str">
        <f ca="1">IF(W16&gt;=4,M10+25,M10)</f>
        <v>525</v>
      </c>
      <c r="O10" s="14" t="str">
        <f ca="1">REPLACE(L10,4,3,N10)</f>
        <v>85-525-33</v>
      </c>
      <c r="P10" s="14">
        <f ca="1">MATCH(O10,Sheet3!C2:C370,0)</f>
        <v>55</v>
      </c>
      <c r="Q10" s="12"/>
      <c r="R10" s="19"/>
      <c r="S10" s="19"/>
      <c r="T10" s="19"/>
      <c r="U10" s="19"/>
      <c r="V10" s="20" t="s">
        <v>438</v>
      </c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idden="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4"/>
      <c r="M11" s="14"/>
      <c r="N11" s="14"/>
      <c r="O11" s="14"/>
      <c r="P11" s="14"/>
      <c r="Q11" s="12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2"/>
      <c r="AJ11" s="12"/>
      <c r="AK11" s="12"/>
      <c r="AL11" s="12"/>
      <c r="AM11" s="12"/>
      <c r="AN11" s="12"/>
      <c r="AO11" s="12"/>
      <c r="AP11" s="12"/>
      <c r="AQ11" s="12"/>
      <c r="AR11" s="12"/>
    </row>
    <row r="12" spans="1:44" hidden="1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4"/>
      <c r="M12" s="14"/>
      <c r="N12" s="14"/>
      <c r="O12" s="14"/>
      <c r="P12" s="14"/>
      <c r="Q12" s="12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2"/>
      <c r="AJ12" s="12"/>
      <c r="AK12" s="12"/>
      <c r="AL12" s="12"/>
      <c r="AM12" s="12"/>
      <c r="AN12" s="12"/>
      <c r="AO12" s="12"/>
      <c r="AP12" s="12"/>
      <c r="AQ12" s="12"/>
      <c r="AR12" s="12"/>
    </row>
    <row r="13" spans="1:44" hidden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4"/>
      <c r="M13" s="14"/>
      <c r="N13" s="14"/>
      <c r="O13" s="14"/>
      <c r="P13" s="14"/>
      <c r="Q13" s="12"/>
      <c r="R13" s="19"/>
      <c r="S13" s="19"/>
      <c r="T13" s="19"/>
      <c r="U13" s="19"/>
      <c r="V13" s="19"/>
      <c r="W13" s="21" t="s">
        <v>184</v>
      </c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2"/>
      <c r="AJ13" s="12"/>
      <c r="AK13" s="12"/>
      <c r="AL13" s="12"/>
      <c r="AM13" s="12"/>
      <c r="AN13" s="12"/>
      <c r="AO13" s="12"/>
      <c r="AP13" s="12"/>
      <c r="AQ13" s="12"/>
      <c r="AR13" s="12"/>
    </row>
    <row r="14" spans="1:44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4"/>
      <c r="M14" s="14"/>
      <c r="N14" s="14"/>
      <c r="O14" s="14"/>
      <c r="P14" s="14"/>
      <c r="Q14" s="12"/>
      <c r="R14" s="19"/>
      <c r="S14" s="19"/>
      <c r="T14" s="22" t="s">
        <v>182</v>
      </c>
      <c r="U14" s="22" t="s">
        <v>183</v>
      </c>
      <c r="V14" s="23"/>
      <c r="W14" s="22" t="s">
        <v>185</v>
      </c>
      <c r="X14" s="23"/>
      <c r="Y14" s="22" t="s">
        <v>188</v>
      </c>
      <c r="Z14" s="22"/>
      <c r="AA14" s="23" t="s">
        <v>435</v>
      </c>
      <c r="AB14" s="19"/>
      <c r="AC14" s="19"/>
      <c r="AD14" s="19"/>
      <c r="AE14" s="19"/>
      <c r="AF14" s="19"/>
      <c r="AG14" s="19"/>
      <c r="AH14" s="19"/>
      <c r="AI14" s="12"/>
      <c r="AJ14" s="12"/>
      <c r="AK14" s="12"/>
      <c r="AL14" s="12"/>
      <c r="AM14" s="12"/>
      <c r="AN14" s="12"/>
      <c r="AO14" s="12"/>
      <c r="AP14" s="12"/>
      <c r="AQ14" s="12"/>
      <c r="AR14" s="12"/>
    </row>
    <row r="15" spans="1:44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4"/>
      <c r="M15" s="14"/>
      <c r="N15" s="14"/>
      <c r="O15" s="14"/>
      <c r="P15" s="14"/>
      <c r="Q15" s="12"/>
      <c r="R15" s="19"/>
      <c r="S15" s="21" t="s">
        <v>186</v>
      </c>
      <c r="T15" s="16">
        <v>43.25</v>
      </c>
      <c r="U15" s="16">
        <v>45</v>
      </c>
      <c r="V15" s="24"/>
      <c r="W15" s="16">
        <v>5.5</v>
      </c>
      <c r="X15" s="19"/>
      <c r="Y15" s="25" t="str">
        <f ca="1">O9</f>
        <v>90-575-33</v>
      </c>
      <c r="Z15" s="26"/>
      <c r="AA15" s="27">
        <f ca="1">P9</f>
        <v>207</v>
      </c>
      <c r="AB15" s="19"/>
      <c r="AC15" s="19"/>
      <c r="AD15" s="19"/>
      <c r="AE15" s="19"/>
      <c r="AF15" s="19"/>
      <c r="AG15" s="19"/>
      <c r="AH15" s="19"/>
      <c r="AI15" s="12"/>
      <c r="AJ15" s="12"/>
      <c r="AK15" s="12"/>
      <c r="AL15" s="12"/>
      <c r="AM15" s="12"/>
      <c r="AN15" s="12"/>
      <c r="AO15" s="12"/>
      <c r="AP15" s="12"/>
      <c r="AQ15" s="12"/>
      <c r="AR15" s="12"/>
    </row>
    <row r="16" spans="1:44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4"/>
      <c r="M16" s="14"/>
      <c r="N16" s="14"/>
      <c r="O16" s="14"/>
      <c r="P16" s="14"/>
      <c r="Q16" s="12"/>
      <c r="R16" s="19"/>
      <c r="S16" s="21" t="s">
        <v>187</v>
      </c>
      <c r="T16" s="16">
        <v>42.25</v>
      </c>
      <c r="U16" s="16">
        <v>44.25</v>
      </c>
      <c r="V16" s="19"/>
      <c r="W16" s="16">
        <v>2</v>
      </c>
      <c r="X16" s="19"/>
      <c r="Y16" s="25" t="str">
        <f ca="1">O10</f>
        <v>85-525-33</v>
      </c>
      <c r="Z16" s="28"/>
      <c r="AA16" s="27">
        <f ca="1">P10</f>
        <v>55</v>
      </c>
      <c r="AB16" s="19"/>
      <c r="AC16" s="19"/>
      <c r="AD16" s="19"/>
      <c r="AE16" s="19"/>
      <c r="AF16" s="19"/>
      <c r="AG16" s="19"/>
      <c r="AH16" s="19"/>
      <c r="AI16" s="12"/>
      <c r="AJ16" s="12"/>
      <c r="AK16" s="12"/>
      <c r="AL16" s="12"/>
      <c r="AM16" s="12"/>
      <c r="AN16" s="12"/>
      <c r="AO16" s="12"/>
      <c r="AP16" s="12"/>
      <c r="AQ16" s="12"/>
      <c r="AR16" s="12"/>
    </row>
    <row r="17" spans="1:44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4"/>
      <c r="M17" s="14"/>
      <c r="N17" s="14"/>
      <c r="O17" s="14"/>
      <c r="P17" s="14"/>
      <c r="Q17" s="12"/>
      <c r="R17" s="19"/>
      <c r="S17" s="19"/>
      <c r="T17" s="19"/>
      <c r="U17" s="19"/>
      <c r="V17" s="19"/>
      <c r="W17" s="29" t="s">
        <v>441</v>
      </c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2"/>
      <c r="AJ17" s="12"/>
      <c r="AK17" s="12"/>
      <c r="AL17" s="12"/>
      <c r="AM17" s="12"/>
      <c r="AN17" s="12"/>
      <c r="AO17" s="12"/>
      <c r="AP17" s="12"/>
      <c r="AQ17" s="12"/>
      <c r="AR17" s="12"/>
    </row>
    <row r="18" spans="1:44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4"/>
      <c r="M18" s="14"/>
      <c r="N18" s="14"/>
      <c r="O18" s="14"/>
      <c r="P18" s="14"/>
      <c r="Q18" s="12"/>
      <c r="R18" s="19"/>
      <c r="S18" s="19"/>
      <c r="T18" s="19"/>
      <c r="U18" s="19"/>
      <c r="V18" s="19"/>
      <c r="W18" s="29" t="s">
        <v>442</v>
      </c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2"/>
      <c r="AJ18" s="12"/>
      <c r="AK18" s="12"/>
      <c r="AL18" s="12"/>
      <c r="AM18" s="12"/>
      <c r="AN18" s="12"/>
      <c r="AO18" s="12"/>
      <c r="AP18" s="12"/>
      <c r="AQ18" s="12"/>
      <c r="AR18" s="12"/>
    </row>
    <row r="19" spans="1:44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4"/>
      <c r="M19" s="14"/>
      <c r="N19" s="14"/>
      <c r="O19" s="14"/>
      <c r="P19" s="14"/>
      <c r="Q19" s="12"/>
      <c r="R19" s="19"/>
      <c r="S19" s="19"/>
      <c r="T19" s="19"/>
      <c r="U19" s="19"/>
      <c r="V19" s="19"/>
      <c r="W19" s="29" t="s">
        <v>443</v>
      </c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2"/>
      <c r="AJ19" s="12"/>
      <c r="AK19" s="12"/>
      <c r="AL19" s="12"/>
      <c r="AM19" s="12"/>
      <c r="AN19" s="12"/>
      <c r="AO19" s="12"/>
      <c r="AP19" s="12"/>
      <c r="AQ19" s="12"/>
      <c r="AR19" s="12"/>
    </row>
    <row r="20" spans="1:44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4"/>
      <c r="M20" s="14"/>
      <c r="N20" s="14"/>
      <c r="O20" s="14"/>
      <c r="P20" s="14"/>
      <c r="Q20" s="12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2"/>
      <c r="AJ20" s="12"/>
      <c r="AK20" s="12"/>
      <c r="AL20" s="12"/>
      <c r="AM20" s="12"/>
      <c r="AN20" s="12"/>
      <c r="AO20" s="12"/>
      <c r="AP20" s="12"/>
      <c r="AQ20" s="12"/>
      <c r="AR20" s="12"/>
    </row>
    <row r="21" spans="1:44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4"/>
      <c r="M21" s="14"/>
      <c r="N21" s="14"/>
      <c r="O21" s="14"/>
      <c r="P21" s="14"/>
      <c r="Q21" s="12"/>
      <c r="R21" s="19"/>
      <c r="S21" s="19"/>
      <c r="T21" s="19"/>
      <c r="U21" s="19"/>
      <c r="V21" s="19"/>
      <c r="W21" s="19"/>
      <c r="X21" s="30"/>
      <c r="Y21" s="34" t="s">
        <v>437</v>
      </c>
      <c r="Z21" s="34"/>
      <c r="AA21" s="30"/>
      <c r="AB21" s="19"/>
      <c r="AC21" s="19"/>
      <c r="AD21" s="19"/>
      <c r="AE21" s="19"/>
      <c r="AF21" s="19"/>
      <c r="AG21" s="19"/>
      <c r="AH21" s="19"/>
      <c r="AI21" s="12"/>
      <c r="AJ21" s="12"/>
      <c r="AK21" s="12"/>
      <c r="AL21" s="12"/>
      <c r="AM21" s="12"/>
      <c r="AN21" s="12"/>
      <c r="AO21" s="12"/>
      <c r="AP21" s="12"/>
      <c r="AQ21" s="12"/>
      <c r="AR21" s="12"/>
    </row>
    <row r="22" spans="1:44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4"/>
      <c r="M22" s="14"/>
      <c r="N22" s="14"/>
      <c r="O22" s="14"/>
      <c r="P22" s="14"/>
      <c r="Q22" s="12"/>
      <c r="R22" s="19"/>
      <c r="S22" s="19"/>
      <c r="T22" s="19"/>
      <c r="U22" s="19"/>
      <c r="V22" s="19"/>
      <c r="W22" s="19"/>
      <c r="X22" s="21" t="s">
        <v>194</v>
      </c>
      <c r="Y22" s="21" t="s">
        <v>195</v>
      </c>
      <c r="Z22" s="21" t="s">
        <v>189</v>
      </c>
      <c r="AA22" s="21" t="s">
        <v>196</v>
      </c>
      <c r="AB22" s="19"/>
      <c r="AC22" s="19"/>
      <c r="AD22" s="19"/>
      <c r="AE22" s="19"/>
      <c r="AF22" s="19"/>
      <c r="AG22" s="19"/>
      <c r="AH22" s="19"/>
      <c r="AI22" s="12"/>
      <c r="AJ22" s="12"/>
      <c r="AK22" s="12"/>
      <c r="AL22" s="12"/>
      <c r="AM22" s="12"/>
      <c r="AN22" s="12"/>
      <c r="AO22" s="12"/>
      <c r="AP22" s="12"/>
      <c r="AQ22" s="12"/>
      <c r="AR22" s="12"/>
    </row>
    <row r="23" spans="1:44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4"/>
      <c r="M23" s="14"/>
      <c r="N23" s="14"/>
      <c r="O23" s="14"/>
      <c r="P23" s="14"/>
      <c r="Q23" s="12"/>
      <c r="R23" s="19"/>
      <c r="S23" s="19"/>
      <c r="T23" s="19"/>
      <c r="U23" s="19"/>
      <c r="V23" s="19"/>
      <c r="W23" s="21" t="s">
        <v>186</v>
      </c>
      <c r="X23" s="31" t="str">
        <f ca="1">MID(Y15,1,2)</f>
        <v>90</v>
      </c>
      <c r="Y23" s="31">
        <f ca="1">N9</f>
        <v>575</v>
      </c>
      <c r="Z23" s="31">
        <f ca="1">Y23+L5</f>
        <v>625</v>
      </c>
      <c r="AA23" s="31" t="str">
        <f ca="1">MID(Y15,8,8)</f>
        <v>33</v>
      </c>
      <c r="AB23" s="19"/>
      <c r="AC23" s="19"/>
      <c r="AD23" s="19"/>
      <c r="AE23" s="19"/>
      <c r="AF23" s="19"/>
      <c r="AG23" s="19"/>
      <c r="AH23" s="19"/>
      <c r="AI23" s="12"/>
      <c r="AJ23" s="12"/>
      <c r="AK23" s="12"/>
      <c r="AL23" s="12"/>
      <c r="AM23" s="12"/>
      <c r="AN23" s="12"/>
      <c r="AO23" s="12"/>
      <c r="AP23" s="12"/>
      <c r="AQ23" s="12"/>
      <c r="AR23" s="12"/>
    </row>
    <row r="24" spans="1:44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4"/>
      <c r="M24" s="14"/>
      <c r="N24" s="14"/>
      <c r="O24" s="14"/>
      <c r="P24" s="14"/>
      <c r="Q24" s="12"/>
      <c r="R24" s="19"/>
      <c r="S24" s="19"/>
      <c r="T24" s="19"/>
      <c r="U24" s="19"/>
      <c r="V24" s="19"/>
      <c r="W24" s="21" t="s">
        <v>187</v>
      </c>
      <c r="X24" s="27" t="str">
        <f ca="1">MID(Y16,1,2)</f>
        <v>85</v>
      </c>
      <c r="Y24" s="27" t="str">
        <f ca="1">N10</f>
        <v>525</v>
      </c>
      <c r="Z24" s="27">
        <f ca="1">Y24+M5</f>
        <v>575</v>
      </c>
      <c r="AA24" s="27" t="str">
        <f ca="1">MID(Y16,8,8)</f>
        <v>33</v>
      </c>
      <c r="AB24" s="19"/>
      <c r="AC24" s="19"/>
      <c r="AD24" s="19"/>
      <c r="AE24" s="19"/>
      <c r="AF24" s="19"/>
      <c r="AG24" s="19"/>
      <c r="AH24" s="19"/>
      <c r="AI24" s="12"/>
      <c r="AJ24" s="12"/>
      <c r="AK24" s="12"/>
      <c r="AL24" s="12"/>
      <c r="AM24" s="12"/>
      <c r="AN24" s="12"/>
      <c r="AO24" s="12"/>
      <c r="AP24" s="12"/>
      <c r="AQ24" s="12"/>
      <c r="AR24" s="12"/>
    </row>
    <row r="25" spans="1:44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4"/>
      <c r="M25" s="14"/>
      <c r="N25" s="14"/>
      <c r="O25" s="14"/>
      <c r="P25" s="14"/>
      <c r="Q25" s="12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2"/>
      <c r="AJ25" s="12"/>
      <c r="AK25" s="12"/>
      <c r="AL25" s="12"/>
      <c r="AM25" s="12"/>
      <c r="AN25" s="12"/>
      <c r="AO25" s="12"/>
      <c r="AP25" s="12"/>
      <c r="AQ25" s="12"/>
      <c r="AR25" s="12"/>
    </row>
    <row r="26" spans="1:44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4"/>
      <c r="M26" s="14"/>
      <c r="N26" s="14"/>
      <c r="O26" s="14"/>
      <c r="P26" s="14"/>
      <c r="Q26" s="12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2"/>
      <c r="AJ26" s="12"/>
      <c r="AK26" s="12"/>
      <c r="AL26" s="12"/>
      <c r="AM26" s="12"/>
      <c r="AN26" s="12"/>
      <c r="AO26" s="12"/>
      <c r="AP26" s="12"/>
      <c r="AQ26" s="12"/>
      <c r="AR26" s="12"/>
    </row>
    <row r="27" spans="1:44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4"/>
      <c r="M27" s="14"/>
      <c r="N27" s="14"/>
      <c r="O27" s="14"/>
      <c r="P27" s="14"/>
      <c r="Q27" s="12"/>
      <c r="R27" s="19"/>
      <c r="S27" s="32" t="s">
        <v>439</v>
      </c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2"/>
      <c r="AJ27" s="12"/>
      <c r="AK27" s="12"/>
      <c r="AL27" s="12"/>
      <c r="AM27" s="12"/>
      <c r="AN27" s="12"/>
      <c r="AO27" s="12"/>
      <c r="AP27" s="12"/>
      <c r="AQ27" s="12"/>
      <c r="AR27" s="12"/>
    </row>
    <row r="28" spans="1:44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4"/>
      <c r="M28" s="14"/>
      <c r="N28" s="14"/>
      <c r="O28" s="14"/>
      <c r="P28" s="14"/>
      <c r="Q28" s="12"/>
      <c r="R28" s="19"/>
      <c r="S28" s="33" t="s">
        <v>440</v>
      </c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2"/>
      <c r="AJ28" s="12"/>
      <c r="AK28" s="12"/>
      <c r="AL28" s="12"/>
      <c r="AM28" s="12"/>
      <c r="AN28" s="12"/>
      <c r="AO28" s="12"/>
      <c r="AP28" s="12"/>
      <c r="AQ28" s="12"/>
      <c r="AR28" s="12"/>
    </row>
    <row r="29" spans="1:44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4"/>
      <c r="M29" s="14"/>
      <c r="N29" s="14"/>
      <c r="O29" s="14"/>
      <c r="P29" s="14"/>
      <c r="Q29" s="12"/>
      <c r="R29" s="12"/>
      <c r="S29" s="17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</row>
    <row r="30" spans="1:44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4"/>
      <c r="M30" s="14"/>
      <c r="N30" s="14"/>
      <c r="O30" s="14"/>
      <c r="P30" s="14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</row>
    <row r="31" spans="1:44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4"/>
      <c r="M31" s="14"/>
      <c r="N31" s="14"/>
      <c r="O31" s="14"/>
      <c r="P31" s="14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</row>
    <row r="32" spans="1:44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4"/>
      <c r="M32" s="14"/>
      <c r="N32" s="14"/>
      <c r="O32" s="14"/>
      <c r="P32" s="14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</row>
    <row r="33" spans="1:44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4"/>
      <c r="M33" s="14"/>
      <c r="N33" s="14"/>
      <c r="O33" s="14"/>
      <c r="P33" s="14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</row>
    <row r="34" spans="1:44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4"/>
      <c r="M34" s="14"/>
      <c r="N34" s="14"/>
      <c r="O34" s="14"/>
      <c r="P34" s="14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</row>
    <row r="35" spans="1:44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4"/>
      <c r="M35" s="14"/>
      <c r="N35" s="14"/>
      <c r="O35" s="14"/>
      <c r="P35" s="14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</row>
    <row r="36" spans="1:44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4"/>
      <c r="M36" s="14"/>
      <c r="N36" s="14"/>
      <c r="O36" s="14"/>
      <c r="P36" s="14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</row>
    <row r="37" spans="1:44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4"/>
      <c r="M37" s="14"/>
      <c r="N37" s="14"/>
      <c r="O37" s="14"/>
      <c r="P37" s="14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</row>
    <row r="38" spans="1:44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4"/>
      <c r="M38" s="14"/>
      <c r="N38" s="14"/>
      <c r="O38" s="14"/>
      <c r="P38" s="14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</row>
    <row r="39" spans="1:44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4"/>
      <c r="M39" s="14"/>
      <c r="N39" s="14"/>
      <c r="O39" s="14"/>
      <c r="P39" s="14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</row>
    <row r="40" spans="1:44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4"/>
      <c r="M40" s="14"/>
      <c r="N40" s="14"/>
      <c r="O40" s="14"/>
      <c r="P40" s="14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</row>
    <row r="41" spans="1:44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4"/>
      <c r="M41" s="14"/>
      <c r="N41" s="14"/>
      <c r="O41" s="14"/>
      <c r="P41" s="14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</row>
    <row r="42" spans="1:44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4"/>
      <c r="M42" s="14"/>
      <c r="N42" s="14"/>
      <c r="O42" s="14"/>
      <c r="P42" s="14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</row>
    <row r="43" spans="1:44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4"/>
      <c r="M43" s="14"/>
      <c r="N43" s="14"/>
      <c r="O43" s="14"/>
      <c r="P43" s="14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</row>
    <row r="44" spans="1:44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4"/>
      <c r="M44" s="14"/>
      <c r="N44" s="14"/>
      <c r="O44" s="14"/>
      <c r="P44" s="14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</row>
    <row r="45" spans="1:44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4"/>
      <c r="M45" s="14"/>
      <c r="N45" s="14"/>
      <c r="O45" s="14"/>
      <c r="P45" s="14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</row>
    <row r="46" spans="1:44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4"/>
      <c r="M46" s="14"/>
      <c r="N46" s="14"/>
      <c r="O46" s="14"/>
      <c r="P46" s="14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</row>
    <row r="47" spans="1:44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4"/>
      <c r="M47" s="14"/>
      <c r="N47" s="14"/>
      <c r="O47" s="14"/>
      <c r="P47" s="14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</row>
    <row r="48" spans="1:44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4"/>
      <c r="M48" s="14"/>
      <c r="N48" s="14"/>
      <c r="O48" s="14"/>
      <c r="P48" s="14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</row>
    <row r="49" spans="1:44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4"/>
      <c r="M49" s="14"/>
      <c r="N49" s="14"/>
      <c r="O49" s="14"/>
      <c r="P49" s="14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</row>
    <row r="50" spans="1:44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4"/>
      <c r="M50" s="14"/>
      <c r="N50" s="14"/>
      <c r="O50" s="14"/>
      <c r="P50" s="14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</row>
    <row r="51" spans="1:44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4"/>
      <c r="M51" s="14"/>
      <c r="N51" s="14"/>
      <c r="O51" s="14"/>
      <c r="P51" s="14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</row>
    <row r="52" spans="1:44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4"/>
      <c r="M52" s="14"/>
      <c r="N52" s="14"/>
      <c r="O52" s="14"/>
      <c r="P52" s="14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</row>
    <row r="53" spans="1:44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4"/>
      <c r="M53" s="14"/>
      <c r="N53" s="14"/>
      <c r="O53" s="14"/>
      <c r="P53" s="14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</row>
    <row r="54" spans="1:44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4"/>
      <c r="M54" s="14"/>
      <c r="N54" s="14"/>
      <c r="O54" s="14"/>
      <c r="P54" s="14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</row>
    <row r="55" spans="1:44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4"/>
      <c r="M55" s="14"/>
      <c r="N55" s="14"/>
      <c r="O55" s="14"/>
      <c r="P55" s="14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</row>
    <row r="56" spans="1:44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4"/>
      <c r="M56" s="14"/>
      <c r="N56" s="14"/>
      <c r="O56" s="14"/>
      <c r="P56" s="14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</row>
    <row r="57" spans="1:44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4"/>
      <c r="M57" s="14"/>
      <c r="N57" s="14"/>
      <c r="O57" s="14"/>
      <c r="P57" s="14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</row>
    <row r="58" spans="1:44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4"/>
      <c r="M58" s="14"/>
      <c r="N58" s="14"/>
      <c r="O58" s="14"/>
      <c r="P58" s="14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</row>
    <row r="59" spans="1:44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4"/>
      <c r="M59" s="14"/>
      <c r="N59" s="14"/>
      <c r="O59" s="14"/>
      <c r="P59" s="14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</row>
    <row r="60" spans="1:44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4"/>
      <c r="M60" s="14"/>
      <c r="N60" s="14"/>
      <c r="O60" s="14"/>
      <c r="P60" s="14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</row>
    <row r="61" spans="1:44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4"/>
      <c r="M61" s="14"/>
      <c r="N61" s="14"/>
      <c r="O61" s="14"/>
      <c r="P61" s="14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</row>
    <row r="62" spans="1:44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4"/>
      <c r="M62" s="14"/>
      <c r="N62" s="14"/>
      <c r="O62" s="14"/>
      <c r="P62" s="14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</row>
    <row r="63" spans="1:44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4"/>
      <c r="M63" s="14"/>
      <c r="N63" s="14"/>
      <c r="O63" s="14"/>
      <c r="P63" s="14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</row>
    <row r="64" spans="1:44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4"/>
      <c r="M64" s="14"/>
      <c r="N64" s="14"/>
      <c r="O64" s="14"/>
      <c r="P64" s="14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</row>
    <row r="65" spans="1:44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4"/>
      <c r="M65" s="14"/>
      <c r="N65" s="14"/>
      <c r="O65" s="14"/>
      <c r="P65" s="14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</row>
    <row r="66" spans="1:44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4"/>
      <c r="M66" s="14"/>
      <c r="N66" s="14"/>
      <c r="O66" s="14"/>
      <c r="P66" s="14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</row>
    <row r="67" spans="1:44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4"/>
      <c r="M67" s="14"/>
      <c r="N67" s="14"/>
      <c r="O67" s="14"/>
      <c r="P67" s="14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</row>
    <row r="68" spans="1:44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4"/>
      <c r="M68" s="14"/>
      <c r="N68" s="14"/>
      <c r="O68" s="14"/>
      <c r="P68" s="14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</row>
    <row r="69" spans="1:44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4"/>
      <c r="M69" s="14"/>
      <c r="N69" s="14"/>
      <c r="O69" s="14"/>
      <c r="P69" s="14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</row>
    <row r="70" spans="1:44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4"/>
      <c r="M70" s="14"/>
      <c r="N70" s="14"/>
      <c r="O70" s="14"/>
      <c r="P70" s="14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</row>
    <row r="71" spans="1:44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4"/>
      <c r="M71" s="14"/>
      <c r="N71" s="14"/>
      <c r="O71" s="14"/>
      <c r="P71" s="14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</row>
    <row r="72" spans="1:44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4"/>
      <c r="M72" s="14"/>
      <c r="N72" s="14"/>
      <c r="O72" s="14"/>
      <c r="P72" s="14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</row>
    <row r="73" spans="1:44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4"/>
      <c r="M73" s="14"/>
      <c r="N73" s="14"/>
      <c r="O73" s="14"/>
      <c r="P73" s="14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</row>
    <row r="74" spans="1:44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4"/>
      <c r="M74" s="14"/>
      <c r="N74" s="14"/>
      <c r="O74" s="14"/>
      <c r="P74" s="14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</row>
    <row r="75" spans="1:44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4"/>
      <c r="M75" s="14"/>
      <c r="N75" s="14"/>
      <c r="O75" s="14"/>
      <c r="P75" s="14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</row>
    <row r="76" spans="1:44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4"/>
      <c r="M76" s="14"/>
      <c r="N76" s="14"/>
      <c r="O76" s="14"/>
      <c r="P76" s="14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</row>
    <row r="77" spans="1:44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4"/>
      <c r="M77" s="14"/>
      <c r="N77" s="14"/>
      <c r="O77" s="14"/>
      <c r="P77" s="14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</row>
    <row r="78" spans="1:44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4"/>
      <c r="M78" s="14"/>
      <c r="N78" s="14"/>
      <c r="O78" s="14"/>
      <c r="P78" s="14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</row>
    <row r="79" spans="1:44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4"/>
      <c r="M79" s="14"/>
      <c r="N79" s="14"/>
      <c r="O79" s="14"/>
      <c r="P79" s="14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</row>
    <row r="80" spans="1:44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4"/>
      <c r="M80" s="14"/>
      <c r="N80" s="14"/>
      <c r="O80" s="14"/>
      <c r="P80" s="14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</row>
    <row r="81" spans="1:44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4"/>
      <c r="M81" s="14"/>
      <c r="N81" s="14"/>
      <c r="O81" s="14"/>
      <c r="P81" s="14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</row>
    <row r="82" spans="1:44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4"/>
      <c r="M82" s="14"/>
      <c r="N82" s="14"/>
      <c r="O82" s="14"/>
      <c r="P82" s="14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</row>
    <row r="83" spans="1:44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4"/>
      <c r="M83" s="14"/>
      <c r="N83" s="14"/>
      <c r="O83" s="14"/>
      <c r="P83" s="14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</row>
    <row r="84" spans="1:44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4"/>
      <c r="M84" s="14"/>
      <c r="N84" s="14"/>
      <c r="O84" s="14"/>
      <c r="P84" s="14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</row>
    <row r="85" spans="1:44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4"/>
      <c r="M85" s="14"/>
      <c r="N85" s="14"/>
      <c r="O85" s="14"/>
      <c r="P85" s="14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</row>
    <row r="86" spans="1:44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4"/>
      <c r="M86" s="14"/>
      <c r="N86" s="14"/>
      <c r="O86" s="14"/>
      <c r="P86" s="14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</row>
    <row r="87" spans="1:44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4"/>
      <c r="M87" s="14"/>
      <c r="N87" s="14"/>
      <c r="O87" s="14"/>
      <c r="P87" s="14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</row>
    <row r="88" spans="1:44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4"/>
      <c r="M88" s="14"/>
      <c r="N88" s="14"/>
      <c r="O88" s="14"/>
      <c r="P88" s="14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</row>
    <row r="89" spans="1:44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4"/>
      <c r="M89" s="14"/>
      <c r="N89" s="14"/>
      <c r="O89" s="14"/>
      <c r="P89" s="14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</row>
    <row r="90" spans="1:44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4"/>
      <c r="M90" s="14"/>
      <c r="N90" s="14"/>
      <c r="O90" s="14"/>
      <c r="P90" s="14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</row>
    <row r="91" spans="1:44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4"/>
      <c r="M91" s="14"/>
      <c r="N91" s="14"/>
      <c r="O91" s="14"/>
      <c r="P91" s="14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</row>
    <row r="92" spans="1:44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4"/>
      <c r="M92" s="14"/>
      <c r="N92" s="14"/>
      <c r="O92" s="14"/>
      <c r="P92" s="14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</row>
    <row r="93" spans="1:44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4"/>
      <c r="M93" s="14"/>
      <c r="N93" s="14"/>
      <c r="O93" s="14"/>
      <c r="P93" s="14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</row>
    <row r="94" spans="1:44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4"/>
      <c r="M94" s="14"/>
      <c r="N94" s="14"/>
      <c r="O94" s="14"/>
      <c r="P94" s="14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</row>
    <row r="95" spans="1:44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4"/>
      <c r="M95" s="14"/>
      <c r="N95" s="14"/>
      <c r="O95" s="14"/>
      <c r="P95" s="14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</row>
    <row r="96" spans="1:44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4"/>
      <c r="M96" s="14"/>
      <c r="N96" s="14"/>
      <c r="O96" s="14"/>
      <c r="P96" s="14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</row>
    <row r="97" spans="1:44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4"/>
      <c r="M97" s="14"/>
      <c r="N97" s="14"/>
      <c r="O97" s="14"/>
      <c r="P97" s="14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</row>
    <row r="98" spans="1:44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4"/>
      <c r="M98" s="14"/>
      <c r="N98" s="14"/>
      <c r="O98" s="14"/>
      <c r="P98" s="14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</row>
    <row r="99" spans="1:44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4"/>
      <c r="M99" s="14"/>
      <c r="N99" s="14"/>
      <c r="O99" s="14"/>
      <c r="P99" s="14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</row>
    <row r="100" spans="1:44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4"/>
      <c r="M100" s="14"/>
      <c r="N100" s="14"/>
      <c r="O100" s="14"/>
      <c r="P100" s="14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</row>
    <row r="101" spans="1:44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4"/>
      <c r="M101" s="14"/>
      <c r="N101" s="14"/>
      <c r="O101" s="14"/>
      <c r="P101" s="14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</row>
    <row r="102" spans="1:44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4"/>
      <c r="M102" s="14"/>
      <c r="N102" s="14"/>
      <c r="O102" s="14"/>
      <c r="P102" s="14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</row>
    <row r="103" spans="1:44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4"/>
      <c r="M103" s="14"/>
      <c r="N103" s="14"/>
      <c r="O103" s="14"/>
      <c r="P103" s="14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</row>
    <row r="104" spans="1:44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4"/>
      <c r="M104" s="14"/>
      <c r="N104" s="14"/>
      <c r="O104" s="14"/>
      <c r="P104" s="14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</row>
    <row r="105" spans="1:44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4"/>
      <c r="M105" s="14"/>
      <c r="N105" s="14"/>
      <c r="O105" s="14"/>
      <c r="P105" s="14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</row>
    <row r="106" spans="1:44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4"/>
      <c r="M106" s="14"/>
      <c r="N106" s="14"/>
      <c r="O106" s="14"/>
      <c r="P106" s="14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</row>
    <row r="107" spans="1:44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4"/>
      <c r="M107" s="14"/>
      <c r="N107" s="14"/>
      <c r="O107" s="14"/>
      <c r="P107" s="14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</row>
    <row r="108" spans="1:44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4"/>
      <c r="M108" s="14"/>
      <c r="N108" s="14"/>
      <c r="O108" s="14"/>
      <c r="P108" s="14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</row>
    <row r="109" spans="1:44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4"/>
      <c r="M109" s="14"/>
      <c r="N109" s="14"/>
      <c r="O109" s="14"/>
      <c r="P109" s="14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</row>
    <row r="110" spans="1:44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4"/>
      <c r="M110" s="14"/>
      <c r="N110" s="14"/>
      <c r="O110" s="14"/>
      <c r="P110" s="14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</row>
    <row r="111" spans="1:44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4"/>
      <c r="M111" s="14"/>
      <c r="N111" s="14"/>
      <c r="O111" s="14"/>
      <c r="P111" s="14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</row>
    <row r="112" spans="1:44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4"/>
      <c r="M112" s="14"/>
      <c r="N112" s="14"/>
      <c r="O112" s="14"/>
      <c r="P112" s="14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</row>
    <row r="113" spans="1:44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4"/>
      <c r="M113" s="14"/>
      <c r="N113" s="14"/>
      <c r="O113" s="14"/>
      <c r="P113" s="14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</row>
    <row r="114" spans="1:44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4"/>
      <c r="M114" s="14"/>
      <c r="N114" s="14"/>
      <c r="O114" s="14"/>
      <c r="P114" s="14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</row>
    <row r="115" spans="1:44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4"/>
      <c r="M115" s="14"/>
      <c r="N115" s="14"/>
      <c r="O115" s="14"/>
      <c r="P115" s="14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</row>
    <row r="116" spans="1:44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4"/>
      <c r="M116" s="14"/>
      <c r="N116" s="14"/>
      <c r="O116" s="14"/>
      <c r="P116" s="14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</row>
    <row r="117" spans="1:44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4"/>
      <c r="M117" s="14"/>
      <c r="N117" s="14"/>
      <c r="O117" s="14"/>
      <c r="P117" s="14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</row>
    <row r="118" spans="1:44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4"/>
      <c r="M118" s="14"/>
      <c r="N118" s="14"/>
      <c r="O118" s="14"/>
      <c r="P118" s="14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</row>
    <row r="119" spans="1:44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4"/>
      <c r="M119" s="14"/>
      <c r="N119" s="14"/>
      <c r="O119" s="14"/>
      <c r="P119" s="14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</row>
    <row r="120" spans="1:44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4"/>
      <c r="M120" s="14"/>
      <c r="N120" s="14"/>
      <c r="O120" s="14"/>
      <c r="P120" s="14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</row>
    <row r="121" spans="1:44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4"/>
      <c r="M121" s="14"/>
      <c r="N121" s="14"/>
      <c r="O121" s="14"/>
      <c r="P121" s="14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</row>
    <row r="122" spans="1:44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4"/>
      <c r="M122" s="14"/>
      <c r="N122" s="14"/>
      <c r="O122" s="14"/>
      <c r="P122" s="14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</row>
    <row r="123" spans="1:44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4"/>
      <c r="M123" s="14"/>
      <c r="N123" s="14"/>
      <c r="O123" s="14"/>
      <c r="P123" s="14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</row>
    <row r="124" spans="1:44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4"/>
      <c r="M124" s="14"/>
      <c r="N124" s="14"/>
      <c r="O124" s="14"/>
      <c r="P124" s="14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</row>
    <row r="125" spans="1:44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4"/>
      <c r="M125" s="14"/>
      <c r="N125" s="14"/>
      <c r="O125" s="14"/>
      <c r="P125" s="14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</row>
    <row r="126" spans="1:44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4"/>
      <c r="M126" s="14"/>
      <c r="N126" s="14"/>
      <c r="O126" s="14"/>
      <c r="P126" s="14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</row>
    <row r="127" spans="1:44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4"/>
      <c r="M127" s="14"/>
      <c r="N127" s="14"/>
      <c r="O127" s="14"/>
      <c r="P127" s="14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</row>
    <row r="128" spans="1:44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4"/>
      <c r="M128" s="14"/>
      <c r="N128" s="14"/>
      <c r="O128" s="14"/>
      <c r="P128" s="14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</row>
    <row r="129" spans="1:44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4"/>
      <c r="M129" s="14"/>
      <c r="N129" s="14"/>
      <c r="O129" s="14"/>
      <c r="P129" s="14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</row>
    <row r="130" spans="1:44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4"/>
      <c r="M130" s="14"/>
      <c r="N130" s="14"/>
      <c r="O130" s="14"/>
      <c r="P130" s="14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</row>
    <row r="131" spans="1:44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4"/>
      <c r="M131" s="14"/>
      <c r="N131" s="14"/>
      <c r="O131" s="14"/>
      <c r="P131" s="14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</row>
    <row r="132" spans="1:44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4"/>
      <c r="M132" s="14"/>
      <c r="N132" s="14"/>
      <c r="O132" s="14"/>
      <c r="P132" s="14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</row>
    <row r="133" spans="1:44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4"/>
      <c r="M133" s="14"/>
      <c r="N133" s="14"/>
      <c r="O133" s="14"/>
      <c r="P133" s="14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</row>
    <row r="134" spans="1:44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4"/>
      <c r="M134" s="14"/>
      <c r="N134" s="14"/>
      <c r="O134" s="14"/>
      <c r="P134" s="14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</row>
    <row r="135" spans="1:44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4"/>
      <c r="M135" s="14"/>
      <c r="N135" s="14"/>
      <c r="O135" s="14"/>
      <c r="P135" s="14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</row>
    <row r="136" spans="1:44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4"/>
      <c r="M136" s="14"/>
      <c r="N136" s="14"/>
      <c r="O136" s="14"/>
      <c r="P136" s="14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</row>
    <row r="137" spans="1:44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4"/>
      <c r="M137" s="14"/>
      <c r="N137" s="14"/>
      <c r="O137" s="14"/>
      <c r="P137" s="14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</row>
    <row r="138" spans="1:44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4"/>
      <c r="M138" s="14"/>
      <c r="N138" s="14"/>
      <c r="O138" s="14"/>
      <c r="P138" s="14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</row>
    <row r="139" spans="1:44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4"/>
      <c r="M139" s="14"/>
      <c r="N139" s="14"/>
      <c r="O139" s="14"/>
      <c r="P139" s="14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</row>
    <row r="140" spans="1:44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4"/>
      <c r="M140" s="14"/>
      <c r="N140" s="14"/>
      <c r="O140" s="14"/>
      <c r="P140" s="14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</row>
    <row r="141" spans="1:44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4"/>
      <c r="M141" s="14"/>
      <c r="N141" s="14"/>
      <c r="O141" s="14"/>
      <c r="P141" s="14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</row>
    <row r="142" spans="1:44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4"/>
      <c r="M142" s="14"/>
      <c r="N142" s="14"/>
      <c r="O142" s="14"/>
      <c r="P142" s="14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</row>
    <row r="143" spans="1:44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4"/>
      <c r="M143" s="14"/>
      <c r="N143" s="14"/>
      <c r="O143" s="14"/>
      <c r="P143" s="14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</row>
    <row r="144" spans="1:44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4"/>
      <c r="M144" s="14"/>
      <c r="N144" s="14"/>
      <c r="O144" s="14"/>
      <c r="P144" s="14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</row>
    <row r="145" spans="1:44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4"/>
      <c r="M145" s="14"/>
      <c r="N145" s="14"/>
      <c r="O145" s="14"/>
      <c r="P145" s="14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</row>
    <row r="146" spans="1:44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4"/>
      <c r="M146" s="14"/>
      <c r="N146" s="14"/>
      <c r="O146" s="14"/>
      <c r="P146" s="14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</row>
    <row r="147" spans="1:44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4"/>
      <c r="M147" s="14"/>
      <c r="N147" s="14"/>
      <c r="O147" s="14"/>
      <c r="P147" s="14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</row>
    <row r="148" spans="1:44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4"/>
      <c r="M148" s="14"/>
      <c r="N148" s="14"/>
      <c r="O148" s="14"/>
      <c r="P148" s="14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</row>
    <row r="149" spans="1:44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4"/>
      <c r="M149" s="14"/>
      <c r="N149" s="14"/>
      <c r="O149" s="14"/>
      <c r="P149" s="14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</row>
    <row r="150" spans="1:44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4"/>
      <c r="M150" s="14"/>
      <c r="N150" s="14"/>
      <c r="O150" s="14"/>
      <c r="P150" s="14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</row>
    <row r="151" spans="1:44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4"/>
      <c r="M151" s="14"/>
      <c r="N151" s="14"/>
      <c r="O151" s="14"/>
      <c r="P151" s="14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</row>
    <row r="152" spans="1:44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4"/>
      <c r="M152" s="14"/>
      <c r="N152" s="14"/>
      <c r="O152" s="14"/>
      <c r="P152" s="14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</row>
    <row r="153" spans="1:44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4"/>
      <c r="M153" s="14"/>
      <c r="N153" s="14"/>
      <c r="O153" s="14"/>
      <c r="P153" s="14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</row>
    <row r="154" spans="1:44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4"/>
      <c r="M154" s="14"/>
      <c r="N154" s="14"/>
      <c r="O154" s="14"/>
      <c r="P154" s="14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</row>
    <row r="155" spans="1:44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4"/>
      <c r="M155" s="14"/>
      <c r="N155" s="14"/>
      <c r="O155" s="14"/>
      <c r="P155" s="14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</row>
    <row r="156" spans="1:44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4"/>
      <c r="M156" s="14"/>
      <c r="N156" s="14"/>
      <c r="O156" s="14"/>
      <c r="P156" s="14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</row>
    <row r="157" spans="1:44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4"/>
      <c r="M157" s="14"/>
      <c r="N157" s="14"/>
      <c r="O157" s="14"/>
      <c r="P157" s="14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</row>
    <row r="158" spans="1:44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4"/>
      <c r="M158" s="14"/>
      <c r="N158" s="14"/>
      <c r="O158" s="14"/>
      <c r="P158" s="14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</row>
    <row r="159" spans="1:44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4"/>
      <c r="M159" s="14"/>
      <c r="N159" s="14"/>
      <c r="O159" s="14"/>
      <c r="P159" s="14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</row>
    <row r="160" spans="1:44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4"/>
      <c r="M160" s="14"/>
      <c r="N160" s="14"/>
      <c r="O160" s="14"/>
      <c r="P160" s="14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</row>
    <row r="161" spans="1:44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4"/>
      <c r="M161" s="14"/>
      <c r="N161" s="14"/>
      <c r="O161" s="14"/>
      <c r="P161" s="14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</row>
    <row r="162" spans="1:44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4"/>
      <c r="M162" s="14"/>
      <c r="N162" s="14"/>
      <c r="O162" s="14"/>
      <c r="P162" s="14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</row>
    <row r="163" spans="1:44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4"/>
      <c r="M163" s="14"/>
      <c r="N163" s="14"/>
      <c r="O163" s="14"/>
      <c r="P163" s="14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</row>
    <row r="164" spans="1:44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4"/>
      <c r="M164" s="14"/>
      <c r="N164" s="14"/>
      <c r="O164" s="14"/>
      <c r="P164" s="14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</row>
    <row r="165" spans="1:44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4"/>
      <c r="M165" s="14"/>
      <c r="N165" s="14"/>
      <c r="O165" s="14"/>
      <c r="P165" s="14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</row>
    <row r="166" spans="1:44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4"/>
      <c r="M166" s="14"/>
      <c r="N166" s="14"/>
      <c r="O166" s="14"/>
      <c r="P166" s="14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</row>
    <row r="167" spans="1:44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4"/>
      <c r="M167" s="14"/>
      <c r="N167" s="14"/>
      <c r="O167" s="14"/>
      <c r="P167" s="14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</row>
    <row r="168" spans="1:44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4"/>
      <c r="M168" s="14"/>
      <c r="N168" s="14"/>
      <c r="O168" s="14"/>
      <c r="P168" s="14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</row>
    <row r="169" spans="1:44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4"/>
      <c r="M169" s="14"/>
      <c r="N169" s="14"/>
      <c r="O169" s="14"/>
      <c r="P169" s="14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</row>
    <row r="170" spans="1:44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4"/>
      <c r="M170" s="14"/>
      <c r="N170" s="14"/>
      <c r="O170" s="14"/>
      <c r="P170" s="14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</row>
    <row r="171" spans="1:44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4"/>
      <c r="M171" s="14"/>
      <c r="N171" s="14"/>
      <c r="O171" s="14"/>
      <c r="P171" s="14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</row>
    <row r="172" spans="1:44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4"/>
      <c r="M172" s="14"/>
      <c r="N172" s="14"/>
      <c r="O172" s="14"/>
      <c r="P172" s="14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</row>
    <row r="173" spans="1:44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4"/>
      <c r="M173" s="14"/>
      <c r="N173" s="14"/>
      <c r="O173" s="14"/>
      <c r="P173" s="14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</row>
    <row r="174" spans="1:44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4"/>
      <c r="M174" s="14"/>
      <c r="N174" s="14"/>
      <c r="O174" s="14"/>
      <c r="P174" s="14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</row>
    <row r="175" spans="1:44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4"/>
      <c r="M175" s="14"/>
      <c r="N175" s="14"/>
      <c r="O175" s="14"/>
      <c r="P175" s="14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</row>
    <row r="176" spans="1:44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4"/>
      <c r="M176" s="14"/>
      <c r="N176" s="14"/>
      <c r="O176" s="14"/>
      <c r="P176" s="14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</row>
    <row r="177" spans="1:44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4"/>
      <c r="M177" s="14"/>
      <c r="N177" s="14"/>
      <c r="O177" s="14"/>
      <c r="P177" s="14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</row>
    <row r="178" spans="1:44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4"/>
      <c r="M178" s="14"/>
      <c r="N178" s="14"/>
      <c r="O178" s="14"/>
      <c r="P178" s="14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</row>
    <row r="179" spans="1:44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4"/>
      <c r="M179" s="14"/>
      <c r="N179" s="14"/>
      <c r="O179" s="14"/>
      <c r="P179" s="14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</row>
    <row r="180" spans="1:44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4"/>
      <c r="M180" s="14"/>
      <c r="N180" s="14"/>
      <c r="O180" s="14"/>
      <c r="P180" s="14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</row>
    <row r="181" spans="1:44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4"/>
      <c r="M181" s="14"/>
      <c r="N181" s="14"/>
      <c r="O181" s="14"/>
      <c r="P181" s="14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</row>
    <row r="182" spans="1:44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4"/>
      <c r="M182" s="14"/>
      <c r="N182" s="14"/>
      <c r="O182" s="14"/>
      <c r="P182" s="14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</row>
    <row r="183" spans="1:44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4"/>
      <c r="M183" s="14"/>
      <c r="N183" s="14"/>
      <c r="O183" s="14"/>
      <c r="P183" s="14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</row>
    <row r="184" spans="1:44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4"/>
      <c r="M184" s="14"/>
      <c r="N184" s="14"/>
      <c r="O184" s="14"/>
      <c r="P184" s="14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</row>
    <row r="185" spans="1:44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4"/>
      <c r="M185" s="14"/>
      <c r="N185" s="14"/>
      <c r="O185" s="14"/>
      <c r="P185" s="14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</row>
    <row r="186" spans="1:44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4"/>
      <c r="M186" s="14"/>
      <c r="N186" s="14"/>
      <c r="O186" s="14"/>
      <c r="P186" s="14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</row>
    <row r="187" spans="1:44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4"/>
      <c r="M187" s="14"/>
      <c r="N187" s="14"/>
      <c r="O187" s="14"/>
      <c r="P187" s="14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</row>
    <row r="188" spans="1:44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4"/>
      <c r="M188" s="14"/>
      <c r="N188" s="14"/>
      <c r="O188" s="14"/>
      <c r="P188" s="14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</row>
    <row r="189" spans="1:44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4"/>
      <c r="M189" s="14"/>
      <c r="N189" s="14"/>
      <c r="O189" s="14"/>
      <c r="P189" s="14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</row>
    <row r="190" spans="1:44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4"/>
      <c r="M190" s="14"/>
      <c r="N190" s="14"/>
      <c r="O190" s="14"/>
      <c r="P190" s="14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</row>
    <row r="191" spans="1:44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4"/>
      <c r="M191" s="14"/>
      <c r="N191" s="14"/>
      <c r="O191" s="14"/>
      <c r="P191" s="14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</row>
    <row r="192" spans="1:44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4"/>
      <c r="M192" s="14"/>
      <c r="N192" s="14"/>
      <c r="O192" s="14"/>
      <c r="P192" s="14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</row>
    <row r="193" spans="1:44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4"/>
      <c r="M193" s="14"/>
      <c r="N193" s="14"/>
      <c r="O193" s="14"/>
      <c r="P193" s="14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</row>
    <row r="194" spans="1:44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4"/>
      <c r="M194" s="14"/>
      <c r="N194" s="14"/>
      <c r="O194" s="14"/>
      <c r="P194" s="14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</row>
    <row r="195" spans="1:44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4"/>
      <c r="M195" s="14"/>
      <c r="N195" s="14"/>
      <c r="O195" s="14"/>
      <c r="P195" s="14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</row>
    <row r="196" spans="1:44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4"/>
      <c r="M196" s="14"/>
      <c r="N196" s="14"/>
      <c r="O196" s="14"/>
      <c r="P196" s="14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</row>
    <row r="197" spans="1:44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4"/>
      <c r="M197" s="14"/>
      <c r="N197" s="14"/>
      <c r="O197" s="14"/>
      <c r="P197" s="14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</row>
    <row r="198" spans="1:44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4"/>
      <c r="M198" s="14"/>
      <c r="N198" s="14"/>
      <c r="O198" s="14"/>
      <c r="P198" s="14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</row>
    <row r="199" spans="1:44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4"/>
      <c r="M199" s="14"/>
      <c r="N199" s="14"/>
      <c r="O199" s="14"/>
      <c r="P199" s="14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</row>
    <row r="200" spans="1:44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4"/>
      <c r="M200" s="14"/>
      <c r="N200" s="14"/>
      <c r="O200" s="14"/>
      <c r="P200" s="14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</row>
    <row r="201" spans="1:44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4"/>
      <c r="M201" s="14"/>
      <c r="N201" s="14"/>
      <c r="O201" s="14"/>
      <c r="P201" s="14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</row>
    <row r="202" spans="1:44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4"/>
      <c r="M202" s="14"/>
      <c r="N202" s="14"/>
      <c r="O202" s="14"/>
      <c r="P202" s="14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</row>
    <row r="203" spans="1:44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4"/>
      <c r="M203" s="14"/>
      <c r="N203" s="14"/>
      <c r="O203" s="14"/>
      <c r="P203" s="14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</row>
    <row r="204" spans="1:44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4"/>
      <c r="M204" s="14"/>
      <c r="N204" s="14"/>
      <c r="O204" s="14"/>
      <c r="P204" s="14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</row>
    <row r="205" spans="1:44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4"/>
      <c r="M205" s="14"/>
      <c r="N205" s="14"/>
      <c r="O205" s="14"/>
      <c r="P205" s="14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</row>
    <row r="206" spans="1:44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4"/>
      <c r="M206" s="14"/>
      <c r="N206" s="14"/>
      <c r="O206" s="14"/>
      <c r="P206" s="14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</row>
    <row r="207" spans="1:44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4"/>
      <c r="M207" s="14"/>
      <c r="N207" s="14"/>
      <c r="O207" s="14"/>
      <c r="P207" s="14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</row>
    <row r="208" spans="1:44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4"/>
      <c r="M208" s="14"/>
      <c r="N208" s="14"/>
      <c r="O208" s="14"/>
      <c r="P208" s="14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</row>
    <row r="209" spans="1:44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4"/>
      <c r="M209" s="14"/>
      <c r="N209" s="14"/>
      <c r="O209" s="14"/>
      <c r="P209" s="14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</row>
    <row r="210" spans="1:44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4"/>
      <c r="M210" s="14"/>
      <c r="N210" s="14"/>
      <c r="O210" s="14"/>
      <c r="P210" s="14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</row>
    <row r="211" spans="1:44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4"/>
      <c r="M211" s="14"/>
      <c r="N211" s="14"/>
      <c r="O211" s="14"/>
      <c r="P211" s="14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</row>
    <row r="212" spans="1:44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4"/>
      <c r="M212" s="14"/>
      <c r="N212" s="14"/>
      <c r="O212" s="14"/>
      <c r="P212" s="14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</row>
    <row r="213" spans="1:44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4"/>
      <c r="M213" s="14"/>
      <c r="N213" s="14"/>
      <c r="O213" s="14"/>
      <c r="P213" s="14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</row>
    <row r="214" spans="1:44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4"/>
      <c r="M214" s="14"/>
      <c r="N214" s="14"/>
      <c r="O214" s="14"/>
      <c r="P214" s="14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</row>
    <row r="215" spans="1:44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4"/>
      <c r="M215" s="14"/>
      <c r="N215" s="14"/>
      <c r="O215" s="14"/>
      <c r="P215" s="14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</row>
    <row r="216" spans="1:44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4"/>
      <c r="M216" s="14"/>
      <c r="N216" s="14"/>
      <c r="O216" s="14"/>
      <c r="P216" s="14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</row>
    <row r="217" spans="1:44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4"/>
      <c r="M217" s="14"/>
      <c r="N217" s="14"/>
      <c r="O217" s="14"/>
      <c r="P217" s="14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</row>
    <row r="218" spans="1:44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4"/>
      <c r="M218" s="14"/>
      <c r="N218" s="14"/>
      <c r="O218" s="14"/>
      <c r="P218" s="14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</row>
    <row r="219" spans="1:44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4"/>
      <c r="M219" s="14"/>
      <c r="N219" s="14"/>
      <c r="O219" s="14"/>
      <c r="P219" s="14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</row>
    <row r="220" spans="1:44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4"/>
      <c r="M220" s="14"/>
      <c r="N220" s="14"/>
      <c r="O220" s="14"/>
      <c r="P220" s="14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</row>
    <row r="221" spans="1:44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4"/>
      <c r="M221" s="14"/>
      <c r="N221" s="14"/>
      <c r="O221" s="14"/>
      <c r="P221" s="14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</row>
    <row r="222" spans="1:44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4"/>
      <c r="M222" s="14"/>
      <c r="N222" s="14"/>
      <c r="O222" s="14"/>
      <c r="P222" s="14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</row>
    <row r="223" spans="1:44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4"/>
      <c r="M223" s="14"/>
      <c r="N223" s="14"/>
      <c r="O223" s="14"/>
      <c r="P223" s="14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</row>
    <row r="224" spans="1:44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</row>
    <row r="225" spans="1:44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</row>
    <row r="226" spans="1:44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</row>
    <row r="227" spans="1:44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</row>
    <row r="228" spans="1:44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</row>
    <row r="229" spans="1:44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</row>
    <row r="230" spans="1:44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</row>
    <row r="231" spans="1:44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</row>
    <row r="232" spans="1:44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</row>
    <row r="233" spans="1:44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</row>
    <row r="234" spans="1:44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</row>
    <row r="235" spans="1:44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</row>
    <row r="236" spans="1:44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</row>
    <row r="237" spans="1:44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</row>
    <row r="238" spans="1:44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</row>
    <row r="239" spans="1:44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</row>
    <row r="240" spans="1:44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</row>
    <row r="241" spans="1:44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</row>
    <row r="242" spans="1:44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</row>
    <row r="243" spans="1:44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</row>
    <row r="244" spans="1:44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</row>
    <row r="245" spans="1:44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</row>
    <row r="246" spans="1:44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</row>
    <row r="247" spans="1:44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</row>
    <row r="248" spans="1:44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</row>
    <row r="249" spans="1:44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</row>
    <row r="250" spans="1:44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</row>
    <row r="251" spans="1:44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</row>
    <row r="252" spans="1:44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</row>
    <row r="253" spans="1:44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</row>
    <row r="254" spans="1:44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</row>
    <row r="255" spans="1:44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</row>
    <row r="256" spans="1:44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</row>
    <row r="257" spans="1:9" x14ac:dyDescent="0.25">
      <c r="A257" s="12"/>
      <c r="B257" s="12"/>
      <c r="C257" s="12"/>
      <c r="D257" s="12"/>
      <c r="E257" s="12"/>
      <c r="F257" s="12"/>
      <c r="G257" s="12"/>
      <c r="H257" s="12"/>
      <c r="I257" s="12"/>
    </row>
    <row r="258" spans="1:9" x14ac:dyDescent="0.25">
      <c r="A258" s="12"/>
      <c r="B258" s="12"/>
      <c r="C258" s="12"/>
      <c r="D258" s="12"/>
      <c r="E258" s="12"/>
      <c r="F258" s="12"/>
      <c r="G258" s="12"/>
      <c r="H258" s="12"/>
      <c r="I258" s="12"/>
    </row>
    <row r="259" spans="1:9" x14ac:dyDescent="0.25">
      <c r="A259" s="12"/>
      <c r="B259" s="12"/>
      <c r="C259" s="12"/>
      <c r="D259" s="12"/>
      <c r="E259" s="12"/>
      <c r="F259" s="12"/>
      <c r="G259" s="12"/>
      <c r="H259" s="12"/>
      <c r="I259" s="12"/>
    </row>
    <row r="260" spans="1:9" x14ac:dyDescent="0.25">
      <c r="A260" s="12"/>
      <c r="B260" s="12"/>
      <c r="C260" s="12"/>
      <c r="D260" s="12"/>
      <c r="E260" s="12"/>
      <c r="F260" s="12"/>
      <c r="G260" s="12"/>
      <c r="H260" s="12"/>
      <c r="I260" s="12"/>
    </row>
    <row r="261" spans="1:9" x14ac:dyDescent="0.25">
      <c r="A261" s="12"/>
      <c r="B261" s="12"/>
      <c r="C261" s="12"/>
      <c r="D261" s="12"/>
      <c r="E261" s="12"/>
      <c r="F261" s="12"/>
      <c r="G261" s="12"/>
      <c r="H261" s="12"/>
      <c r="I261" s="12"/>
    </row>
    <row r="262" spans="1:9" x14ac:dyDescent="0.25">
      <c r="A262" s="12"/>
      <c r="B262" s="12"/>
      <c r="C262" s="12"/>
      <c r="D262" s="12"/>
      <c r="E262" s="12"/>
      <c r="F262" s="12"/>
      <c r="G262" s="12"/>
      <c r="H262" s="12"/>
      <c r="I262" s="12"/>
    </row>
    <row r="263" spans="1:9" x14ac:dyDescent="0.25">
      <c r="A263" s="12"/>
      <c r="B263" s="12"/>
      <c r="C263" s="12"/>
      <c r="D263" s="12"/>
      <c r="E263" s="12"/>
      <c r="F263" s="12"/>
      <c r="G263" s="12"/>
      <c r="H263" s="12"/>
      <c r="I263" s="12"/>
    </row>
    <row r="264" spans="1:9" x14ac:dyDescent="0.25">
      <c r="A264" s="12"/>
      <c r="B264" s="12"/>
      <c r="C264" s="12"/>
      <c r="D264" s="12"/>
      <c r="E264" s="12"/>
      <c r="F264" s="12"/>
      <c r="G264" s="12"/>
      <c r="H264" s="12"/>
      <c r="I264" s="12"/>
    </row>
    <row r="265" spans="1:9" x14ac:dyDescent="0.25">
      <c r="A265" s="12"/>
      <c r="B265" s="12"/>
      <c r="C265" s="12"/>
      <c r="D265" s="12"/>
      <c r="E265" s="12"/>
      <c r="F265" s="12"/>
      <c r="G265" s="12"/>
      <c r="H265" s="12"/>
      <c r="I265" s="12"/>
    </row>
    <row r="266" spans="1:9" x14ac:dyDescent="0.25">
      <c r="A266" s="12"/>
      <c r="B266" s="12"/>
      <c r="C266" s="12"/>
      <c r="D266" s="12"/>
      <c r="E266" s="12"/>
      <c r="F266" s="12"/>
      <c r="G266" s="12"/>
      <c r="H266" s="12"/>
      <c r="I266" s="12"/>
    </row>
    <row r="267" spans="1:9" x14ac:dyDescent="0.25">
      <c r="A267" s="12"/>
      <c r="B267" s="12"/>
      <c r="C267" s="12"/>
      <c r="D267" s="12"/>
      <c r="E267" s="12"/>
      <c r="F267" s="12"/>
      <c r="G267" s="12"/>
      <c r="H267" s="12"/>
      <c r="I267" s="12"/>
    </row>
    <row r="268" spans="1:9" x14ac:dyDescent="0.25">
      <c r="A268" s="12"/>
      <c r="B268" s="12"/>
      <c r="C268" s="12"/>
      <c r="D268" s="12"/>
      <c r="E268" s="12"/>
      <c r="F268" s="12"/>
      <c r="G268" s="12"/>
      <c r="H268" s="12"/>
      <c r="I268" s="12"/>
    </row>
    <row r="269" spans="1:9" x14ac:dyDescent="0.25">
      <c r="A269" s="12"/>
      <c r="B269" s="12"/>
      <c r="C269" s="12"/>
      <c r="D269" s="12"/>
      <c r="E269" s="12"/>
      <c r="F269" s="12"/>
      <c r="G269" s="12"/>
      <c r="H269" s="12"/>
      <c r="I269" s="12"/>
    </row>
    <row r="270" spans="1:9" x14ac:dyDescent="0.25">
      <c r="A270" s="12"/>
      <c r="B270" s="12"/>
      <c r="C270" s="12"/>
      <c r="D270" s="12"/>
      <c r="E270" s="12"/>
      <c r="F270" s="12"/>
      <c r="G270" s="12"/>
      <c r="H270" s="12"/>
      <c r="I270" s="12"/>
    </row>
    <row r="271" spans="1:9" x14ac:dyDescent="0.25">
      <c r="A271" s="12"/>
      <c r="B271" s="12"/>
      <c r="C271" s="12"/>
      <c r="D271" s="12"/>
      <c r="E271" s="12"/>
      <c r="F271" s="12"/>
      <c r="G271" s="12"/>
      <c r="H271" s="12"/>
      <c r="I271" s="12"/>
    </row>
    <row r="272" spans="1:9" x14ac:dyDescent="0.25">
      <c r="A272" s="12"/>
      <c r="B272" s="12"/>
      <c r="C272" s="12"/>
      <c r="D272" s="12"/>
      <c r="E272" s="12"/>
      <c r="F272" s="12"/>
      <c r="G272" s="12"/>
      <c r="H272" s="12"/>
      <c r="I272" s="12"/>
    </row>
    <row r="273" spans="1:9" x14ac:dyDescent="0.25">
      <c r="A273" s="12"/>
      <c r="B273" s="12"/>
      <c r="C273" s="12"/>
      <c r="D273" s="12"/>
      <c r="E273" s="12"/>
      <c r="F273" s="12"/>
      <c r="G273" s="12"/>
      <c r="H273" s="12"/>
      <c r="I273" s="12"/>
    </row>
    <row r="274" spans="1:9" x14ac:dyDescent="0.25">
      <c r="A274" s="12"/>
      <c r="B274" s="12"/>
      <c r="C274" s="12"/>
      <c r="D274" s="12"/>
      <c r="E274" s="12"/>
      <c r="F274" s="12"/>
      <c r="G274" s="12"/>
      <c r="H274" s="12"/>
      <c r="I274" s="12"/>
    </row>
    <row r="275" spans="1:9" x14ac:dyDescent="0.25">
      <c r="A275" s="12"/>
      <c r="B275" s="12"/>
      <c r="C275" s="12"/>
      <c r="D275" s="12"/>
      <c r="E275" s="12"/>
      <c r="F275" s="12"/>
      <c r="G275" s="12"/>
      <c r="H275" s="12"/>
      <c r="I275" s="12"/>
    </row>
    <row r="276" spans="1:9" x14ac:dyDescent="0.25">
      <c r="A276" s="12"/>
      <c r="B276" s="12"/>
      <c r="C276" s="12"/>
      <c r="D276" s="12"/>
      <c r="E276" s="12"/>
      <c r="F276" s="12"/>
      <c r="G276" s="12"/>
      <c r="H276" s="12"/>
      <c r="I276" s="12"/>
    </row>
    <row r="277" spans="1:9" x14ac:dyDescent="0.25">
      <c r="A277" s="12"/>
      <c r="B277" s="12"/>
      <c r="C277" s="12"/>
      <c r="D277" s="12"/>
      <c r="E277" s="12"/>
      <c r="F277" s="12"/>
      <c r="G277" s="12"/>
      <c r="H277" s="12"/>
      <c r="I277" s="12"/>
    </row>
    <row r="278" spans="1:9" x14ac:dyDescent="0.25">
      <c r="A278" s="12"/>
      <c r="B278" s="12"/>
      <c r="C278" s="12"/>
      <c r="D278" s="12"/>
      <c r="E278" s="12"/>
      <c r="F278" s="12"/>
      <c r="G278" s="12"/>
      <c r="H278" s="12"/>
      <c r="I278" s="12"/>
    </row>
    <row r="279" spans="1:9" x14ac:dyDescent="0.25">
      <c r="A279" s="12"/>
      <c r="B279" s="12"/>
      <c r="C279" s="12"/>
      <c r="D279" s="12"/>
      <c r="E279" s="12"/>
      <c r="F279" s="12"/>
      <c r="G279" s="12"/>
      <c r="H279" s="12"/>
      <c r="I279" s="12"/>
    </row>
    <row r="280" spans="1:9" x14ac:dyDescent="0.25">
      <c r="A280" s="12"/>
      <c r="B280" s="12"/>
      <c r="C280" s="12"/>
      <c r="D280" s="12"/>
      <c r="E280" s="12"/>
      <c r="F280" s="12"/>
      <c r="G280" s="12"/>
      <c r="H280" s="12"/>
      <c r="I280" s="12"/>
    </row>
    <row r="281" spans="1:9" x14ac:dyDescent="0.25">
      <c r="A281" s="12"/>
      <c r="B281" s="12"/>
      <c r="C281" s="12"/>
      <c r="D281" s="12"/>
      <c r="E281" s="12"/>
      <c r="F281" s="12"/>
      <c r="G281" s="12"/>
      <c r="H281" s="12"/>
      <c r="I281" s="12"/>
    </row>
    <row r="282" spans="1:9" x14ac:dyDescent="0.25">
      <c r="A282" s="12"/>
      <c r="B282" s="12"/>
      <c r="C282" s="12"/>
      <c r="D282" s="12"/>
      <c r="E282" s="12"/>
      <c r="F282" s="12"/>
      <c r="G282" s="12"/>
      <c r="H282" s="12"/>
      <c r="I282" s="12"/>
    </row>
    <row r="283" spans="1:9" x14ac:dyDescent="0.25">
      <c r="A283" s="12"/>
      <c r="B283" s="12"/>
      <c r="C283" s="12"/>
      <c r="D283" s="12"/>
      <c r="E283" s="12"/>
      <c r="F283" s="12"/>
      <c r="G283" s="12"/>
      <c r="H283" s="12"/>
      <c r="I283" s="12"/>
    </row>
    <row r="284" spans="1:9" x14ac:dyDescent="0.25">
      <c r="A284" s="12"/>
      <c r="B284" s="12"/>
      <c r="C284" s="12"/>
      <c r="D284" s="12"/>
      <c r="E284" s="12"/>
      <c r="F284" s="12"/>
      <c r="G284" s="12"/>
      <c r="H284" s="12"/>
      <c r="I284" s="12"/>
    </row>
    <row r="285" spans="1:9" x14ac:dyDescent="0.25">
      <c r="A285" s="12"/>
      <c r="B285" s="12"/>
      <c r="C285" s="12"/>
      <c r="D285" s="12"/>
      <c r="E285" s="12"/>
      <c r="F285" s="12"/>
      <c r="G285" s="12"/>
      <c r="H285" s="12"/>
      <c r="I285" s="12"/>
    </row>
    <row r="286" spans="1:9" x14ac:dyDescent="0.25">
      <c r="A286" s="12"/>
      <c r="B286" s="12"/>
      <c r="C286" s="12"/>
      <c r="D286" s="12"/>
      <c r="E286" s="12"/>
      <c r="F286" s="12"/>
      <c r="G286" s="12"/>
      <c r="H286" s="12"/>
      <c r="I286" s="12"/>
    </row>
    <row r="287" spans="1:9" x14ac:dyDescent="0.25">
      <c r="A287" s="12"/>
      <c r="B287" s="12"/>
      <c r="C287" s="12"/>
      <c r="D287" s="12"/>
      <c r="E287" s="12"/>
      <c r="F287" s="12"/>
      <c r="G287" s="12"/>
      <c r="H287" s="12"/>
      <c r="I287" s="12"/>
    </row>
    <row r="288" spans="1:9" x14ac:dyDescent="0.25">
      <c r="A288" s="12"/>
      <c r="B288" s="12"/>
      <c r="C288" s="12"/>
      <c r="D288" s="12"/>
      <c r="E288" s="12"/>
      <c r="F288" s="12"/>
      <c r="G288" s="12"/>
      <c r="H288" s="12"/>
      <c r="I288" s="12"/>
    </row>
    <row r="289" spans="1:9" x14ac:dyDescent="0.25">
      <c r="A289" s="12"/>
      <c r="B289" s="12"/>
      <c r="C289" s="12"/>
      <c r="D289" s="12"/>
      <c r="E289" s="12"/>
      <c r="F289" s="12"/>
      <c r="G289" s="12"/>
      <c r="H289" s="12"/>
      <c r="I289" s="12"/>
    </row>
    <row r="290" spans="1:9" x14ac:dyDescent="0.25">
      <c r="A290" s="12"/>
      <c r="B290" s="12"/>
      <c r="C290" s="12"/>
      <c r="D290" s="12"/>
      <c r="E290" s="12"/>
      <c r="F290" s="12"/>
      <c r="G290" s="12"/>
      <c r="H290" s="12"/>
      <c r="I290" s="12"/>
    </row>
    <row r="291" spans="1:9" x14ac:dyDescent="0.25">
      <c r="A291" s="12"/>
      <c r="B291" s="12"/>
      <c r="C291" s="12"/>
      <c r="D291" s="12"/>
      <c r="E291" s="12"/>
      <c r="F291" s="12"/>
      <c r="G291" s="12"/>
      <c r="H291" s="12"/>
      <c r="I291" s="12"/>
    </row>
    <row r="292" spans="1:9" x14ac:dyDescent="0.25">
      <c r="A292" s="12"/>
      <c r="B292" s="12"/>
      <c r="C292" s="12"/>
      <c r="D292" s="12"/>
      <c r="E292" s="12"/>
      <c r="F292" s="12"/>
      <c r="G292" s="12"/>
      <c r="H292" s="12"/>
      <c r="I292" s="12"/>
    </row>
    <row r="293" spans="1:9" x14ac:dyDescent="0.25">
      <c r="A293" s="12"/>
      <c r="B293" s="12"/>
      <c r="C293" s="12"/>
      <c r="D293" s="12"/>
      <c r="E293" s="12"/>
      <c r="F293" s="12"/>
      <c r="G293" s="12"/>
      <c r="H293" s="12"/>
      <c r="I293" s="12"/>
    </row>
    <row r="294" spans="1:9" x14ac:dyDescent="0.25">
      <c r="A294" s="12"/>
      <c r="B294" s="12"/>
      <c r="C294" s="12"/>
      <c r="D294" s="12"/>
      <c r="E294" s="12"/>
      <c r="F294" s="12"/>
      <c r="G294" s="12"/>
      <c r="H294" s="12"/>
      <c r="I294" s="12"/>
    </row>
    <row r="295" spans="1:9" x14ac:dyDescent="0.25">
      <c r="A295" s="12"/>
      <c r="B295" s="12"/>
      <c r="C295" s="12"/>
      <c r="D295" s="12"/>
      <c r="E295" s="12"/>
      <c r="F295" s="12"/>
      <c r="G295" s="12"/>
      <c r="H295" s="12"/>
      <c r="I295" s="12"/>
    </row>
    <row r="296" spans="1:9" x14ac:dyDescent="0.25">
      <c r="A296" s="12"/>
      <c r="B296" s="12"/>
      <c r="C296" s="12"/>
      <c r="D296" s="12"/>
      <c r="E296" s="12"/>
      <c r="F296" s="12"/>
      <c r="G296" s="12"/>
      <c r="H296" s="12"/>
      <c r="I296" s="12"/>
    </row>
    <row r="297" spans="1:9" x14ac:dyDescent="0.25">
      <c r="A297" s="12"/>
      <c r="B297" s="12"/>
      <c r="C297" s="12"/>
      <c r="D297" s="12"/>
      <c r="E297" s="12"/>
      <c r="F297" s="12"/>
      <c r="G297" s="12"/>
      <c r="H297" s="12"/>
      <c r="I297" s="12"/>
    </row>
    <row r="298" spans="1:9" x14ac:dyDescent="0.25">
      <c r="A298" s="12"/>
      <c r="B298" s="12"/>
      <c r="C298" s="12"/>
      <c r="D298" s="12"/>
      <c r="E298" s="12"/>
      <c r="F298" s="12"/>
      <c r="G298" s="12"/>
      <c r="H298" s="12"/>
      <c r="I298" s="12"/>
    </row>
    <row r="299" spans="1:9" x14ac:dyDescent="0.25">
      <c r="A299" s="12"/>
      <c r="B299" s="12"/>
      <c r="C299" s="12"/>
      <c r="D299" s="12"/>
      <c r="E299" s="12"/>
      <c r="F299" s="12"/>
      <c r="G299" s="12"/>
      <c r="H299" s="12"/>
      <c r="I299" s="12"/>
    </row>
    <row r="300" spans="1:9" x14ac:dyDescent="0.25">
      <c r="A300" s="12"/>
      <c r="B300" s="12"/>
      <c r="C300" s="12"/>
      <c r="D300" s="12"/>
      <c r="E300" s="12"/>
      <c r="F300" s="12"/>
      <c r="G300" s="12"/>
      <c r="H300" s="12"/>
      <c r="I300" s="12"/>
    </row>
    <row r="301" spans="1:9" x14ac:dyDescent="0.25">
      <c r="A301" s="12"/>
      <c r="B301" s="12"/>
      <c r="C301" s="12"/>
      <c r="D301" s="12"/>
      <c r="E301" s="12"/>
      <c r="F301" s="12"/>
      <c r="G301" s="12"/>
      <c r="H301" s="12"/>
      <c r="I301" s="12"/>
    </row>
    <row r="302" spans="1:9" x14ac:dyDescent="0.25">
      <c r="A302" s="12"/>
      <c r="B302" s="12"/>
      <c r="C302" s="12"/>
      <c r="D302" s="12"/>
      <c r="E302" s="12"/>
      <c r="F302" s="12"/>
      <c r="G302" s="12"/>
      <c r="H302" s="12"/>
      <c r="I302" s="12"/>
    </row>
    <row r="303" spans="1:9" x14ac:dyDescent="0.25">
      <c r="A303" s="12"/>
      <c r="B303" s="12"/>
      <c r="C303" s="12"/>
      <c r="D303" s="12"/>
      <c r="E303" s="12"/>
      <c r="F303" s="12"/>
      <c r="G303" s="12"/>
      <c r="H303" s="12"/>
      <c r="I303" s="12"/>
    </row>
    <row r="304" spans="1:9" x14ac:dyDescent="0.25">
      <c r="A304" s="12"/>
      <c r="B304" s="12"/>
      <c r="C304" s="12"/>
      <c r="D304" s="12"/>
      <c r="E304" s="12"/>
      <c r="F304" s="12"/>
      <c r="G304" s="12"/>
      <c r="H304" s="12"/>
      <c r="I304" s="12"/>
    </row>
    <row r="305" spans="1:9" x14ac:dyDescent="0.25">
      <c r="A305" s="12"/>
      <c r="B305" s="12"/>
      <c r="C305" s="12"/>
      <c r="D305" s="12"/>
      <c r="E305" s="12"/>
      <c r="F305" s="12"/>
      <c r="G305" s="12"/>
      <c r="H305" s="12"/>
      <c r="I305" s="12"/>
    </row>
    <row r="306" spans="1:9" x14ac:dyDescent="0.25">
      <c r="A306" s="12"/>
      <c r="B306" s="12"/>
      <c r="C306" s="12"/>
      <c r="D306" s="12"/>
      <c r="E306" s="12"/>
      <c r="F306" s="12"/>
      <c r="G306" s="12"/>
      <c r="H306" s="12"/>
      <c r="I306" s="12"/>
    </row>
    <row r="307" spans="1:9" x14ac:dyDescent="0.25">
      <c r="A307" s="12"/>
      <c r="B307" s="12"/>
      <c r="C307" s="12"/>
      <c r="D307" s="12"/>
      <c r="E307" s="12"/>
      <c r="F307" s="12"/>
      <c r="G307" s="12"/>
      <c r="H307" s="12"/>
      <c r="I307" s="12"/>
    </row>
    <row r="308" spans="1:9" x14ac:dyDescent="0.25">
      <c r="A308" s="12"/>
      <c r="B308" s="12"/>
      <c r="C308" s="12"/>
      <c r="D308" s="12"/>
      <c r="E308" s="12"/>
      <c r="F308" s="12"/>
      <c r="G308" s="12"/>
      <c r="H308" s="12"/>
      <c r="I308" s="12"/>
    </row>
    <row r="309" spans="1:9" x14ac:dyDescent="0.25">
      <c r="A309" s="12"/>
      <c r="B309" s="12"/>
      <c r="C309" s="12"/>
      <c r="D309" s="12"/>
      <c r="E309" s="12"/>
      <c r="F309" s="12"/>
      <c r="G309" s="12"/>
      <c r="H309" s="12"/>
      <c r="I309" s="12"/>
    </row>
    <row r="310" spans="1:9" x14ac:dyDescent="0.25">
      <c r="A310" s="12"/>
      <c r="B310" s="12"/>
      <c r="C310" s="12"/>
      <c r="D310" s="12"/>
      <c r="E310" s="12"/>
      <c r="F310" s="12"/>
      <c r="G310" s="12"/>
      <c r="H310" s="12"/>
      <c r="I310" s="12"/>
    </row>
    <row r="311" spans="1:9" x14ac:dyDescent="0.25">
      <c r="A311" s="12"/>
      <c r="B311" s="12"/>
      <c r="C311" s="12"/>
      <c r="D311" s="12"/>
      <c r="E311" s="12"/>
      <c r="F311" s="12"/>
      <c r="G311" s="12"/>
      <c r="H311" s="12"/>
      <c r="I311" s="12"/>
    </row>
    <row r="312" spans="1:9" x14ac:dyDescent="0.25">
      <c r="A312" s="12"/>
      <c r="B312" s="12"/>
      <c r="C312" s="12"/>
      <c r="D312" s="12"/>
      <c r="E312" s="12"/>
      <c r="F312" s="12"/>
      <c r="G312" s="12"/>
      <c r="H312" s="12"/>
      <c r="I312" s="12"/>
    </row>
    <row r="313" spans="1:9" x14ac:dyDescent="0.25">
      <c r="A313" s="12"/>
      <c r="B313" s="12"/>
      <c r="C313" s="12"/>
      <c r="D313" s="12"/>
      <c r="E313" s="12"/>
      <c r="F313" s="12"/>
      <c r="G313" s="12"/>
      <c r="H313" s="12"/>
      <c r="I313" s="12"/>
    </row>
    <row r="314" spans="1:9" x14ac:dyDescent="0.25">
      <c r="A314" s="12"/>
      <c r="B314" s="12"/>
      <c r="C314" s="12"/>
      <c r="D314" s="12"/>
      <c r="E314" s="12"/>
      <c r="F314" s="12"/>
      <c r="G314" s="12"/>
      <c r="H314" s="12"/>
      <c r="I314" s="12"/>
    </row>
    <row r="315" spans="1:9" x14ac:dyDescent="0.25">
      <c r="A315" s="12"/>
      <c r="B315" s="12"/>
      <c r="C315" s="12"/>
      <c r="D315" s="12"/>
      <c r="E315" s="12"/>
      <c r="F315" s="12"/>
      <c r="G315" s="12"/>
      <c r="H315" s="12"/>
      <c r="I315" s="12"/>
    </row>
    <row r="316" spans="1:9" x14ac:dyDescent="0.25">
      <c r="A316" s="12"/>
      <c r="B316" s="12"/>
      <c r="C316" s="12"/>
      <c r="D316" s="12"/>
      <c r="E316" s="12"/>
      <c r="F316" s="12"/>
      <c r="G316" s="12"/>
      <c r="H316" s="12"/>
      <c r="I316" s="12"/>
    </row>
    <row r="317" spans="1:9" x14ac:dyDescent="0.25">
      <c r="A317" s="12"/>
      <c r="B317" s="12"/>
      <c r="C317" s="12"/>
      <c r="D317" s="12"/>
      <c r="E317" s="12"/>
      <c r="F317" s="12"/>
      <c r="G317" s="12"/>
      <c r="H317" s="12"/>
      <c r="I317" s="12"/>
    </row>
    <row r="318" spans="1:9" x14ac:dyDescent="0.25">
      <c r="A318" s="12"/>
      <c r="B318" s="12"/>
      <c r="C318" s="12"/>
      <c r="D318" s="12"/>
      <c r="E318" s="12"/>
      <c r="F318" s="12"/>
      <c r="G318" s="12"/>
      <c r="H318" s="12"/>
      <c r="I318" s="12"/>
    </row>
    <row r="319" spans="1:9" x14ac:dyDescent="0.25">
      <c r="A319" s="12"/>
      <c r="B319" s="12"/>
      <c r="C319" s="12"/>
      <c r="D319" s="12"/>
      <c r="E319" s="12"/>
      <c r="F319" s="12"/>
      <c r="G319" s="12"/>
      <c r="H319" s="12"/>
      <c r="I319" s="12"/>
    </row>
    <row r="320" spans="1:9" x14ac:dyDescent="0.25">
      <c r="A320" s="12"/>
      <c r="B320" s="12"/>
      <c r="C320" s="12"/>
      <c r="D320" s="12"/>
      <c r="E320" s="12"/>
      <c r="F320" s="12"/>
      <c r="G320" s="12"/>
      <c r="H320" s="12"/>
      <c r="I320" s="12"/>
    </row>
    <row r="321" spans="1:9" x14ac:dyDescent="0.25">
      <c r="A321" s="12"/>
      <c r="B321" s="12"/>
      <c r="C321" s="12"/>
      <c r="D321" s="12"/>
      <c r="E321" s="12"/>
      <c r="F321" s="12"/>
      <c r="G321" s="12"/>
      <c r="H321" s="12"/>
      <c r="I321" s="12"/>
    </row>
    <row r="322" spans="1:9" x14ac:dyDescent="0.25">
      <c r="A322" s="12"/>
      <c r="B322" s="12"/>
      <c r="C322" s="12"/>
      <c r="D322" s="12"/>
      <c r="E322" s="12"/>
      <c r="F322" s="12"/>
      <c r="G322" s="12"/>
      <c r="H322" s="12"/>
      <c r="I322" s="12"/>
    </row>
    <row r="323" spans="1:9" x14ac:dyDescent="0.25">
      <c r="A323" s="12"/>
      <c r="B323" s="12"/>
      <c r="C323" s="12"/>
      <c r="D323" s="12"/>
      <c r="E323" s="12"/>
      <c r="F323" s="12"/>
      <c r="G323" s="12"/>
      <c r="H323" s="12"/>
      <c r="I323" s="12"/>
    </row>
    <row r="324" spans="1:9" x14ac:dyDescent="0.25">
      <c r="A324" s="12"/>
      <c r="B324" s="12"/>
      <c r="C324" s="12"/>
      <c r="D324" s="12"/>
      <c r="E324" s="12"/>
      <c r="F324" s="12"/>
      <c r="G324" s="12"/>
      <c r="H324" s="12"/>
      <c r="I324" s="12"/>
    </row>
    <row r="325" spans="1:9" x14ac:dyDescent="0.25">
      <c r="A325" s="12"/>
      <c r="B325" s="12"/>
      <c r="C325" s="12"/>
      <c r="D325" s="12"/>
      <c r="E325" s="12"/>
      <c r="F325" s="12"/>
      <c r="G325" s="12"/>
      <c r="H325" s="12"/>
      <c r="I325" s="12"/>
    </row>
    <row r="326" spans="1:9" x14ac:dyDescent="0.25">
      <c r="A326" s="12"/>
      <c r="B326" s="12"/>
      <c r="C326" s="12"/>
      <c r="D326" s="12"/>
      <c r="E326" s="12"/>
      <c r="F326" s="12"/>
      <c r="G326" s="12"/>
      <c r="H326" s="12"/>
      <c r="I326" s="12"/>
    </row>
    <row r="327" spans="1:9" x14ac:dyDescent="0.25">
      <c r="A327" s="12"/>
      <c r="B327" s="12"/>
      <c r="C327" s="12"/>
      <c r="D327" s="12"/>
      <c r="E327" s="12"/>
      <c r="F327" s="12"/>
      <c r="G327" s="12"/>
      <c r="H327" s="12"/>
      <c r="I327" s="12"/>
    </row>
    <row r="328" spans="1:9" x14ac:dyDescent="0.25">
      <c r="A328" s="12"/>
      <c r="B328" s="12"/>
      <c r="C328" s="12"/>
      <c r="D328" s="12"/>
      <c r="E328" s="12"/>
      <c r="F328" s="12"/>
      <c r="G328" s="12"/>
      <c r="H328" s="12"/>
      <c r="I328" s="12"/>
    </row>
    <row r="329" spans="1:9" x14ac:dyDescent="0.25">
      <c r="A329" s="12"/>
      <c r="B329" s="12"/>
      <c r="C329" s="12"/>
      <c r="D329" s="12"/>
      <c r="E329" s="12"/>
      <c r="F329" s="12"/>
      <c r="G329" s="12"/>
      <c r="H329" s="12"/>
      <c r="I329" s="12"/>
    </row>
    <row r="330" spans="1:9" x14ac:dyDescent="0.25">
      <c r="A330" s="12"/>
      <c r="B330" s="12"/>
      <c r="C330" s="12"/>
      <c r="D330" s="12"/>
      <c r="E330" s="12"/>
      <c r="F330" s="12"/>
      <c r="G330" s="12"/>
      <c r="H330" s="12"/>
      <c r="I330" s="12"/>
    </row>
    <row r="331" spans="1:9" x14ac:dyDescent="0.25">
      <c r="A331" s="12"/>
      <c r="B331" s="12"/>
      <c r="C331" s="12"/>
      <c r="D331" s="12"/>
      <c r="E331" s="12"/>
      <c r="F331" s="12"/>
      <c r="G331" s="12"/>
      <c r="H331" s="12"/>
      <c r="I331" s="12"/>
    </row>
    <row r="332" spans="1:9" x14ac:dyDescent="0.25">
      <c r="A332" s="12"/>
      <c r="B332" s="12"/>
      <c r="C332" s="12"/>
      <c r="D332" s="12"/>
      <c r="E332" s="12"/>
      <c r="F332" s="12"/>
      <c r="G332" s="12"/>
      <c r="H332" s="12"/>
      <c r="I332" s="12"/>
    </row>
    <row r="333" spans="1:9" x14ac:dyDescent="0.25">
      <c r="A333" s="12"/>
      <c r="B333" s="12"/>
      <c r="C333" s="12"/>
      <c r="D333" s="12"/>
      <c r="E333" s="12"/>
      <c r="F333" s="12"/>
      <c r="G333" s="12"/>
      <c r="H333" s="12"/>
      <c r="I333" s="12"/>
    </row>
    <row r="334" spans="1:9" x14ac:dyDescent="0.25">
      <c r="A334" s="12"/>
      <c r="B334" s="12"/>
      <c r="C334" s="12"/>
      <c r="D334" s="12"/>
      <c r="E334" s="12"/>
      <c r="F334" s="12"/>
      <c r="G334" s="12"/>
      <c r="H334" s="12"/>
      <c r="I334" s="12"/>
    </row>
    <row r="335" spans="1:9" x14ac:dyDescent="0.25">
      <c r="A335" s="12"/>
      <c r="B335" s="12"/>
      <c r="C335" s="12"/>
      <c r="D335" s="12"/>
      <c r="E335" s="12"/>
      <c r="F335" s="12"/>
      <c r="G335" s="12"/>
      <c r="H335" s="12"/>
      <c r="I335" s="12"/>
    </row>
    <row r="336" spans="1:9" x14ac:dyDescent="0.25">
      <c r="A336" s="12"/>
      <c r="B336" s="12"/>
      <c r="C336" s="12"/>
      <c r="D336" s="12"/>
      <c r="E336" s="12"/>
      <c r="F336" s="12"/>
      <c r="G336" s="12"/>
      <c r="H336" s="12"/>
      <c r="I336" s="12"/>
    </row>
    <row r="337" spans="1:9" x14ac:dyDescent="0.25">
      <c r="A337" s="12"/>
      <c r="B337" s="12"/>
      <c r="C337" s="12"/>
      <c r="D337" s="12"/>
      <c r="E337" s="12"/>
      <c r="F337" s="12"/>
      <c r="G337" s="12"/>
      <c r="H337" s="12"/>
      <c r="I337" s="12"/>
    </row>
    <row r="338" spans="1:9" x14ac:dyDescent="0.25">
      <c r="A338" s="12"/>
      <c r="B338" s="12"/>
      <c r="C338" s="12"/>
      <c r="D338" s="12"/>
      <c r="E338" s="12"/>
      <c r="F338" s="12"/>
      <c r="G338" s="12"/>
      <c r="H338" s="12"/>
      <c r="I338" s="12"/>
    </row>
    <row r="339" spans="1:9" x14ac:dyDescent="0.25">
      <c r="A339" s="12"/>
      <c r="B339" s="12"/>
      <c r="C339" s="12"/>
      <c r="D339" s="12"/>
      <c r="E339" s="12"/>
      <c r="F339" s="12"/>
      <c r="G339" s="12"/>
      <c r="H339" s="12"/>
      <c r="I339" s="12"/>
    </row>
    <row r="340" spans="1:9" x14ac:dyDescent="0.25">
      <c r="A340" s="12"/>
      <c r="B340" s="12"/>
      <c r="C340" s="12"/>
      <c r="D340" s="12"/>
      <c r="E340" s="12"/>
      <c r="F340" s="12"/>
      <c r="G340" s="12"/>
      <c r="H340" s="12"/>
      <c r="I340" s="12"/>
    </row>
  </sheetData>
  <sheetProtection password="CF09" sheet="1" objects="1" scenarios="1" selectLockedCells="1"/>
  <protectedRanges>
    <protectedRange sqref="T15:W16" name="Range1"/>
  </protectedRanges>
  <mergeCells count="1">
    <mergeCell ref="Y21:Z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0"/>
  <sheetViews>
    <sheetView workbookViewId="0">
      <selection activeCell="X2" sqref="X2"/>
    </sheetView>
  </sheetViews>
  <sheetFormatPr defaultRowHeight="15" x14ac:dyDescent="0.25"/>
  <sheetData>
    <row r="1" spans="1:27" x14ac:dyDescent="0.25">
      <c r="A1" s="1" t="s">
        <v>190</v>
      </c>
      <c r="B1" s="1">
        <v>0.25</v>
      </c>
      <c r="C1" s="8">
        <v>0.5</v>
      </c>
      <c r="D1" s="1">
        <v>0.75</v>
      </c>
      <c r="E1" s="1">
        <v>1</v>
      </c>
      <c r="F1" s="9">
        <v>1.25</v>
      </c>
      <c r="G1" s="1">
        <v>1.5</v>
      </c>
      <c r="H1" s="1">
        <v>1.75</v>
      </c>
      <c r="I1" s="1">
        <v>2</v>
      </c>
      <c r="J1" s="1">
        <v>2.25</v>
      </c>
      <c r="K1" s="1">
        <v>2.5</v>
      </c>
      <c r="L1" s="1">
        <v>2.75</v>
      </c>
      <c r="M1" s="1">
        <v>3</v>
      </c>
      <c r="N1" s="1">
        <v>3.25</v>
      </c>
      <c r="O1" s="1">
        <v>3.5</v>
      </c>
      <c r="P1" s="1">
        <v>3.75</v>
      </c>
      <c r="Q1" s="1">
        <v>4</v>
      </c>
      <c r="R1" s="1">
        <v>4.25</v>
      </c>
      <c r="S1" s="1">
        <v>4.5</v>
      </c>
      <c r="T1" s="1">
        <v>4.75</v>
      </c>
      <c r="U1" s="1">
        <v>5</v>
      </c>
      <c r="V1" s="1">
        <v>5.25</v>
      </c>
      <c r="W1" s="1">
        <v>5.5</v>
      </c>
      <c r="X1" s="1">
        <v>5.75</v>
      </c>
      <c r="Y1" s="1">
        <v>6</v>
      </c>
      <c r="Z1" s="11">
        <v>6.25</v>
      </c>
      <c r="AA1" s="11">
        <v>6.5</v>
      </c>
    </row>
    <row r="2" spans="1:27" x14ac:dyDescent="0.25">
      <c r="A2" s="1">
        <v>39</v>
      </c>
      <c r="B2" s="2" t="s">
        <v>0</v>
      </c>
      <c r="C2" s="2" t="s">
        <v>1</v>
      </c>
      <c r="D2" s="2" t="s">
        <v>1</v>
      </c>
      <c r="E2" s="2" t="s">
        <v>2</v>
      </c>
      <c r="F2" s="2" t="s">
        <v>2</v>
      </c>
      <c r="G2" s="2" t="s">
        <v>3</v>
      </c>
      <c r="H2" s="3" t="s">
        <v>3</v>
      </c>
      <c r="I2" s="2" t="s">
        <v>4</v>
      </c>
      <c r="J2" s="2" t="s">
        <v>4</v>
      </c>
      <c r="K2" s="2" t="s">
        <v>5</v>
      </c>
      <c r="L2" s="2" t="s">
        <v>5</v>
      </c>
      <c r="M2" s="2" t="s">
        <v>6</v>
      </c>
      <c r="N2" s="2" t="s">
        <v>6</v>
      </c>
      <c r="O2" s="2" t="s">
        <v>7</v>
      </c>
      <c r="P2" s="2" t="s">
        <v>7</v>
      </c>
      <c r="Q2" s="2" t="s">
        <v>8</v>
      </c>
      <c r="R2" s="2" t="s">
        <v>8</v>
      </c>
      <c r="S2" s="2" t="s">
        <v>9</v>
      </c>
      <c r="T2" s="2" t="s">
        <v>9</v>
      </c>
      <c r="U2" s="2" t="s">
        <v>10</v>
      </c>
      <c r="V2" s="2" t="s">
        <v>10</v>
      </c>
      <c r="W2" s="2" t="s">
        <v>11</v>
      </c>
      <c r="X2" s="2" t="s">
        <v>436</v>
      </c>
      <c r="Y2" s="2" t="s">
        <v>436</v>
      </c>
      <c r="Z2" s="2" t="s">
        <v>436</v>
      </c>
      <c r="AA2" s="2" t="s">
        <v>436</v>
      </c>
    </row>
    <row r="3" spans="1:27" x14ac:dyDescent="0.25">
      <c r="A3" s="1">
        <v>39.119999999999997</v>
      </c>
      <c r="B3" s="2" t="s">
        <v>0</v>
      </c>
      <c r="C3" s="2" t="s">
        <v>1</v>
      </c>
      <c r="D3" s="2" t="s">
        <v>1</v>
      </c>
      <c r="E3" s="2" t="s">
        <v>2</v>
      </c>
      <c r="F3" s="2" t="s">
        <v>2</v>
      </c>
      <c r="G3" s="2" t="s">
        <v>3</v>
      </c>
      <c r="H3" s="2" t="s">
        <v>3</v>
      </c>
      <c r="I3" s="2" t="s">
        <v>4</v>
      </c>
      <c r="J3" s="2" t="s">
        <v>4</v>
      </c>
      <c r="K3" s="2" t="s">
        <v>5</v>
      </c>
      <c r="L3" s="2" t="s">
        <v>5</v>
      </c>
      <c r="M3" s="2" t="s">
        <v>6</v>
      </c>
      <c r="N3" s="2" t="s">
        <v>6</v>
      </c>
      <c r="O3" s="2" t="s">
        <v>7</v>
      </c>
      <c r="P3" s="2" t="s">
        <v>7</v>
      </c>
      <c r="Q3" s="2" t="s">
        <v>8</v>
      </c>
      <c r="R3" s="2" t="s">
        <v>8</v>
      </c>
      <c r="S3" s="2" t="s">
        <v>9</v>
      </c>
      <c r="T3" s="2" t="s">
        <v>9</v>
      </c>
      <c r="U3" s="2" t="s">
        <v>10</v>
      </c>
      <c r="V3" s="2" t="s">
        <v>10</v>
      </c>
      <c r="W3" s="2" t="s">
        <v>11</v>
      </c>
      <c r="X3" s="2" t="s">
        <v>11</v>
      </c>
      <c r="Y3" s="2" t="s">
        <v>436</v>
      </c>
      <c r="Z3" s="2" t="s">
        <v>436</v>
      </c>
      <c r="AA3" s="2" t="s">
        <v>436</v>
      </c>
    </row>
    <row r="4" spans="1:27" x14ac:dyDescent="0.25">
      <c r="A4" s="1">
        <v>39.25</v>
      </c>
      <c r="B4" s="2" t="s">
        <v>0</v>
      </c>
      <c r="C4" s="2" t="s">
        <v>0</v>
      </c>
      <c r="D4" s="2" t="s">
        <v>1</v>
      </c>
      <c r="E4" s="2" t="s">
        <v>1</v>
      </c>
      <c r="F4" s="2" t="s">
        <v>2</v>
      </c>
      <c r="G4" s="2" t="s">
        <v>2</v>
      </c>
      <c r="H4" s="2" t="s">
        <v>3</v>
      </c>
      <c r="I4" s="2" t="s">
        <v>3</v>
      </c>
      <c r="J4" s="2" t="s">
        <v>4</v>
      </c>
      <c r="K4" s="2" t="s">
        <v>4</v>
      </c>
      <c r="L4" s="2" t="s">
        <v>5</v>
      </c>
      <c r="M4" s="2" t="s">
        <v>5</v>
      </c>
      <c r="N4" s="2" t="s">
        <v>6</v>
      </c>
      <c r="O4" s="2" t="s">
        <v>6</v>
      </c>
      <c r="P4" s="2" t="s">
        <v>13</v>
      </c>
      <c r="Q4" s="2" t="s">
        <v>13</v>
      </c>
      <c r="R4" s="2" t="s">
        <v>8</v>
      </c>
      <c r="S4" s="2" t="s">
        <v>8</v>
      </c>
      <c r="T4" s="2" t="s">
        <v>9</v>
      </c>
      <c r="U4" s="2" t="s">
        <v>9</v>
      </c>
      <c r="V4" s="2" t="s">
        <v>10</v>
      </c>
      <c r="W4" s="2" t="s">
        <v>10</v>
      </c>
      <c r="X4" s="2" t="s">
        <v>11</v>
      </c>
      <c r="Y4" s="2" t="s">
        <v>436</v>
      </c>
      <c r="Z4" s="2" t="s">
        <v>436</v>
      </c>
      <c r="AA4" s="2" t="s">
        <v>436</v>
      </c>
    </row>
    <row r="5" spans="1:27" x14ac:dyDescent="0.25">
      <c r="A5" s="1">
        <v>39.369999999999997</v>
      </c>
      <c r="B5" s="2" t="s">
        <v>0</v>
      </c>
      <c r="C5" s="2" t="s">
        <v>0</v>
      </c>
      <c r="D5" s="2" t="s">
        <v>1</v>
      </c>
      <c r="E5" s="2" t="s">
        <v>1</v>
      </c>
      <c r="F5" s="2" t="s">
        <v>2</v>
      </c>
      <c r="G5" s="2" t="s">
        <v>2</v>
      </c>
      <c r="H5" s="2" t="s">
        <v>3</v>
      </c>
      <c r="I5" s="2" t="s">
        <v>3</v>
      </c>
      <c r="J5" s="2" t="s">
        <v>4</v>
      </c>
      <c r="K5" s="2" t="s">
        <v>4</v>
      </c>
      <c r="L5" s="2" t="s">
        <v>5</v>
      </c>
      <c r="M5" s="2" t="s">
        <v>5</v>
      </c>
      <c r="N5" s="2" t="s">
        <v>6</v>
      </c>
      <c r="O5" s="2" t="s">
        <v>6</v>
      </c>
      <c r="P5" s="2" t="s">
        <v>13</v>
      </c>
      <c r="Q5" s="2" t="s">
        <v>13</v>
      </c>
      <c r="R5" s="2" t="s">
        <v>8</v>
      </c>
      <c r="S5" s="2" t="s">
        <v>8</v>
      </c>
      <c r="T5" s="2" t="s">
        <v>9</v>
      </c>
      <c r="U5" s="2" t="s">
        <v>9</v>
      </c>
      <c r="V5" s="2" t="s">
        <v>10</v>
      </c>
      <c r="W5" s="2" t="s">
        <v>10</v>
      </c>
      <c r="X5" s="2" t="s">
        <v>11</v>
      </c>
      <c r="Y5" s="2" t="s">
        <v>11</v>
      </c>
      <c r="Z5" s="2" t="s">
        <v>436</v>
      </c>
      <c r="AA5" s="2" t="s">
        <v>436</v>
      </c>
    </row>
    <row r="6" spans="1:27" x14ac:dyDescent="0.25">
      <c r="A6" s="1">
        <v>39.5</v>
      </c>
      <c r="B6" s="4" t="s">
        <v>14</v>
      </c>
      <c r="C6" s="2" t="s">
        <v>0</v>
      </c>
      <c r="D6" s="2" t="s">
        <v>0</v>
      </c>
      <c r="E6" s="2" t="s">
        <v>1</v>
      </c>
      <c r="F6" s="2" t="s">
        <v>1</v>
      </c>
      <c r="G6" s="2" t="s">
        <v>2</v>
      </c>
      <c r="H6" s="2" t="s">
        <v>2</v>
      </c>
      <c r="I6" s="2" t="s">
        <v>3</v>
      </c>
      <c r="J6" s="2" t="s">
        <v>3</v>
      </c>
      <c r="K6" s="2" t="s">
        <v>4</v>
      </c>
      <c r="L6" s="2" t="s">
        <v>4</v>
      </c>
      <c r="M6" s="2" t="s">
        <v>5</v>
      </c>
      <c r="N6" s="2" t="s">
        <v>5</v>
      </c>
      <c r="O6" s="2" t="s">
        <v>15</v>
      </c>
      <c r="P6" s="2" t="s">
        <v>15</v>
      </c>
      <c r="Q6" s="2" t="s">
        <v>13</v>
      </c>
      <c r="R6" s="2" t="s">
        <v>13</v>
      </c>
      <c r="S6" s="2" t="s">
        <v>8</v>
      </c>
      <c r="T6" s="2" t="s">
        <v>8</v>
      </c>
      <c r="U6" s="2" t="s">
        <v>9</v>
      </c>
      <c r="V6" s="2" t="s">
        <v>9</v>
      </c>
      <c r="W6" s="2" t="s">
        <v>10</v>
      </c>
      <c r="X6" s="2" t="s">
        <v>10</v>
      </c>
      <c r="Y6" s="2" t="s">
        <v>11</v>
      </c>
      <c r="Z6" s="2" t="s">
        <v>436</v>
      </c>
      <c r="AA6" s="2" t="s">
        <v>436</v>
      </c>
    </row>
    <row r="7" spans="1:27" x14ac:dyDescent="0.25">
      <c r="A7" s="1">
        <v>39.619999999999997</v>
      </c>
      <c r="B7" s="4" t="s">
        <v>14</v>
      </c>
      <c r="C7" s="2" t="s">
        <v>0</v>
      </c>
      <c r="D7" s="2" t="s">
        <v>0</v>
      </c>
      <c r="E7" s="2" t="s">
        <v>1</v>
      </c>
      <c r="F7" s="2" t="s">
        <v>1</v>
      </c>
      <c r="G7" s="2" t="s">
        <v>2</v>
      </c>
      <c r="H7" s="2" t="s">
        <v>2</v>
      </c>
      <c r="I7" s="2" t="s">
        <v>3</v>
      </c>
      <c r="J7" s="2" t="s">
        <v>3</v>
      </c>
      <c r="K7" s="2" t="s">
        <v>4</v>
      </c>
      <c r="L7" s="2" t="s">
        <v>4</v>
      </c>
      <c r="M7" s="2" t="s">
        <v>5</v>
      </c>
      <c r="N7" s="2" t="s">
        <v>5</v>
      </c>
      <c r="O7" s="2" t="s">
        <v>15</v>
      </c>
      <c r="P7" s="2" t="s">
        <v>15</v>
      </c>
      <c r="Q7" s="2" t="s">
        <v>13</v>
      </c>
      <c r="R7" s="2" t="s">
        <v>13</v>
      </c>
      <c r="S7" s="2" t="s">
        <v>8</v>
      </c>
      <c r="T7" s="2" t="s">
        <v>8</v>
      </c>
      <c r="U7" s="2" t="s">
        <v>9</v>
      </c>
      <c r="V7" s="2" t="s">
        <v>9</v>
      </c>
      <c r="W7" s="2" t="s">
        <v>10</v>
      </c>
      <c r="X7" s="2" t="s">
        <v>10</v>
      </c>
      <c r="Y7" s="2" t="s">
        <v>11</v>
      </c>
      <c r="Z7" s="2" t="s">
        <v>11</v>
      </c>
      <c r="AA7" s="2" t="s">
        <v>12</v>
      </c>
    </row>
    <row r="8" spans="1:27" x14ac:dyDescent="0.25">
      <c r="A8" s="1">
        <v>39.75</v>
      </c>
      <c r="B8" s="4" t="s">
        <v>14</v>
      </c>
      <c r="C8" s="4" t="s">
        <v>14</v>
      </c>
      <c r="D8" s="2" t="s">
        <v>0</v>
      </c>
      <c r="E8" s="2" t="s">
        <v>0</v>
      </c>
      <c r="F8" s="2" t="s">
        <v>1</v>
      </c>
      <c r="G8" s="2" t="s">
        <v>1</v>
      </c>
      <c r="H8" s="2" t="s">
        <v>2</v>
      </c>
      <c r="I8" s="2" t="s">
        <v>2</v>
      </c>
      <c r="J8" s="2" t="s">
        <v>3</v>
      </c>
      <c r="K8" s="2" t="s">
        <v>3</v>
      </c>
      <c r="L8" s="2" t="s">
        <v>4</v>
      </c>
      <c r="M8" s="2" t="s">
        <v>4</v>
      </c>
      <c r="N8" s="2" t="s">
        <v>16</v>
      </c>
      <c r="O8" s="2" t="s">
        <v>16</v>
      </c>
      <c r="P8" s="2" t="s">
        <v>15</v>
      </c>
      <c r="Q8" s="2" t="s">
        <v>15</v>
      </c>
      <c r="R8" s="2" t="s">
        <v>13</v>
      </c>
      <c r="S8" s="2" t="s">
        <v>13</v>
      </c>
      <c r="T8" s="2" t="s">
        <v>8</v>
      </c>
      <c r="U8" s="2" t="s">
        <v>8</v>
      </c>
      <c r="V8" s="2" t="s">
        <v>9</v>
      </c>
      <c r="W8" s="2" t="s">
        <v>9</v>
      </c>
      <c r="X8" s="2" t="s">
        <v>10</v>
      </c>
      <c r="Y8" s="2" t="s">
        <v>10</v>
      </c>
      <c r="Z8" s="2" t="s">
        <v>11</v>
      </c>
      <c r="AA8" s="2" t="s">
        <v>12</v>
      </c>
    </row>
    <row r="9" spans="1:27" x14ac:dyDescent="0.25">
      <c r="A9" s="1">
        <v>39.869999999999997</v>
      </c>
      <c r="B9" s="4" t="s">
        <v>14</v>
      </c>
      <c r="C9" s="4" t="s">
        <v>14</v>
      </c>
      <c r="D9" s="2" t="s">
        <v>0</v>
      </c>
      <c r="E9" s="2" t="s">
        <v>0</v>
      </c>
      <c r="F9" s="2" t="s">
        <v>1</v>
      </c>
      <c r="G9" s="2" t="s">
        <v>1</v>
      </c>
      <c r="H9" s="2" t="s">
        <v>2</v>
      </c>
      <c r="I9" s="2" t="s">
        <v>2</v>
      </c>
      <c r="J9" s="2" t="s">
        <v>3</v>
      </c>
      <c r="K9" s="2" t="s">
        <v>3</v>
      </c>
      <c r="L9" s="2" t="s">
        <v>4</v>
      </c>
      <c r="M9" s="2" t="s">
        <v>4</v>
      </c>
      <c r="N9" s="2" t="s">
        <v>16</v>
      </c>
      <c r="O9" s="2" t="s">
        <v>16</v>
      </c>
      <c r="P9" s="2" t="s">
        <v>15</v>
      </c>
      <c r="Q9" s="2" t="s">
        <v>15</v>
      </c>
      <c r="R9" s="2" t="s">
        <v>13</v>
      </c>
      <c r="S9" s="2" t="s">
        <v>13</v>
      </c>
      <c r="T9" s="2" t="s">
        <v>8</v>
      </c>
      <c r="U9" s="2" t="s">
        <v>8</v>
      </c>
      <c r="V9" s="2" t="s">
        <v>9</v>
      </c>
      <c r="W9" s="2" t="s">
        <v>9</v>
      </c>
      <c r="X9" s="2" t="s">
        <v>10</v>
      </c>
      <c r="Y9" s="2" t="s">
        <v>10</v>
      </c>
      <c r="Z9" s="2" t="s">
        <v>11</v>
      </c>
      <c r="AA9" s="2" t="s">
        <v>17</v>
      </c>
    </row>
    <row r="10" spans="1:27" x14ac:dyDescent="0.25">
      <c r="A10" s="1">
        <v>40</v>
      </c>
      <c r="B10" s="4" t="s">
        <v>18</v>
      </c>
      <c r="C10" s="2" t="s">
        <v>19</v>
      </c>
      <c r="D10" s="2" t="s">
        <v>19</v>
      </c>
      <c r="E10" s="2" t="s">
        <v>20</v>
      </c>
      <c r="F10" s="2" t="s">
        <v>20</v>
      </c>
      <c r="G10" s="2" t="s">
        <v>21</v>
      </c>
      <c r="H10" s="2" t="s">
        <v>21</v>
      </c>
      <c r="I10" s="2" t="s">
        <v>22</v>
      </c>
      <c r="J10" s="2" t="s">
        <v>22</v>
      </c>
      <c r="K10" s="2" t="s">
        <v>23</v>
      </c>
      <c r="L10" s="2" t="s">
        <v>23</v>
      </c>
      <c r="M10" s="2" t="s">
        <v>24</v>
      </c>
      <c r="N10" s="2" t="s">
        <v>24</v>
      </c>
      <c r="O10" s="2" t="s">
        <v>25</v>
      </c>
      <c r="P10" s="2" t="s">
        <v>25</v>
      </c>
      <c r="Q10" s="2" t="s">
        <v>26</v>
      </c>
      <c r="R10" s="2" t="s">
        <v>26</v>
      </c>
      <c r="S10" s="2" t="s">
        <v>27</v>
      </c>
      <c r="T10" s="2" t="s">
        <v>27</v>
      </c>
      <c r="U10" s="2" t="s">
        <v>28</v>
      </c>
      <c r="V10" s="2" t="s">
        <v>28</v>
      </c>
      <c r="W10" s="2" t="s">
        <v>29</v>
      </c>
      <c r="X10" s="2" t="s">
        <v>29</v>
      </c>
      <c r="Y10" s="2" t="s">
        <v>30</v>
      </c>
      <c r="Z10" s="2" t="s">
        <v>30</v>
      </c>
      <c r="AA10" s="2" t="s">
        <v>31</v>
      </c>
    </row>
    <row r="11" spans="1:27" x14ac:dyDescent="0.25">
      <c r="A11" s="1">
        <v>40.119999999999997</v>
      </c>
      <c r="B11" s="4" t="s">
        <v>18</v>
      </c>
      <c r="C11" s="2" t="s">
        <v>19</v>
      </c>
      <c r="D11" s="2" t="s">
        <v>19</v>
      </c>
      <c r="E11" s="2" t="s">
        <v>20</v>
      </c>
      <c r="F11" s="2" t="s">
        <v>20</v>
      </c>
      <c r="G11" s="2" t="s">
        <v>21</v>
      </c>
      <c r="H11" s="2" t="s">
        <v>21</v>
      </c>
      <c r="I11" s="2" t="s">
        <v>22</v>
      </c>
      <c r="J11" s="2" t="s">
        <v>22</v>
      </c>
      <c r="K11" s="2" t="s">
        <v>23</v>
      </c>
      <c r="L11" s="2" t="s">
        <v>23</v>
      </c>
      <c r="M11" s="2" t="s">
        <v>24</v>
      </c>
      <c r="N11" s="2" t="s">
        <v>24</v>
      </c>
      <c r="O11" s="2" t="s">
        <v>25</v>
      </c>
      <c r="P11" s="2" t="s">
        <v>25</v>
      </c>
      <c r="Q11" s="2" t="s">
        <v>26</v>
      </c>
      <c r="R11" s="2" t="s">
        <v>26</v>
      </c>
      <c r="S11" s="2" t="s">
        <v>27</v>
      </c>
      <c r="T11" s="2" t="s">
        <v>27</v>
      </c>
      <c r="U11" s="2" t="s">
        <v>28</v>
      </c>
      <c r="V11" s="2" t="s">
        <v>28</v>
      </c>
      <c r="W11" s="2" t="s">
        <v>29</v>
      </c>
      <c r="X11" s="2" t="s">
        <v>29</v>
      </c>
      <c r="Y11" s="2" t="s">
        <v>30</v>
      </c>
      <c r="Z11" s="2" t="s">
        <v>32</v>
      </c>
      <c r="AA11" s="2" t="s">
        <v>31</v>
      </c>
    </row>
    <row r="12" spans="1:27" x14ac:dyDescent="0.25">
      <c r="A12" s="1">
        <v>40.25</v>
      </c>
      <c r="B12" s="4" t="s">
        <v>18</v>
      </c>
      <c r="C12" s="4" t="s">
        <v>18</v>
      </c>
      <c r="D12" s="2" t="s">
        <v>19</v>
      </c>
      <c r="E12" s="2" t="s">
        <v>19</v>
      </c>
      <c r="F12" s="2" t="s">
        <v>20</v>
      </c>
      <c r="G12" s="2" t="s">
        <v>20</v>
      </c>
      <c r="H12" s="2" t="s">
        <v>21</v>
      </c>
      <c r="I12" s="2" t="s">
        <v>21</v>
      </c>
      <c r="J12" s="2" t="s">
        <v>22</v>
      </c>
      <c r="K12" s="2" t="s">
        <v>22</v>
      </c>
      <c r="L12" s="2" t="s">
        <v>33</v>
      </c>
      <c r="M12" s="2" t="s">
        <v>33</v>
      </c>
      <c r="N12" s="2" t="s">
        <v>24</v>
      </c>
      <c r="O12" s="2" t="s">
        <v>24</v>
      </c>
      <c r="P12" s="2" t="s">
        <v>25</v>
      </c>
      <c r="Q12" s="2" t="s">
        <v>25</v>
      </c>
      <c r="R12" s="2" t="s">
        <v>26</v>
      </c>
      <c r="S12" s="2" t="s">
        <v>26</v>
      </c>
      <c r="T12" s="2" t="s">
        <v>27</v>
      </c>
      <c r="U12" s="2" t="s">
        <v>27</v>
      </c>
      <c r="V12" s="2" t="s">
        <v>28</v>
      </c>
      <c r="W12" s="2" t="s">
        <v>28</v>
      </c>
      <c r="X12" s="2" t="s">
        <v>29</v>
      </c>
      <c r="Y12" s="2" t="s">
        <v>29</v>
      </c>
      <c r="Z12" s="2" t="s">
        <v>32</v>
      </c>
      <c r="AA12" s="2" t="s">
        <v>32</v>
      </c>
    </row>
    <row r="13" spans="1:27" x14ac:dyDescent="0.25">
      <c r="A13" s="1">
        <v>40.369999999999997</v>
      </c>
      <c r="B13" s="4" t="s">
        <v>18</v>
      </c>
      <c r="C13" s="4" t="s">
        <v>18</v>
      </c>
      <c r="D13" s="2" t="s">
        <v>19</v>
      </c>
      <c r="E13" s="2" t="s">
        <v>19</v>
      </c>
      <c r="F13" s="2" t="s">
        <v>20</v>
      </c>
      <c r="G13" s="2" t="s">
        <v>20</v>
      </c>
      <c r="H13" s="2" t="s">
        <v>21</v>
      </c>
      <c r="I13" s="2" t="s">
        <v>21</v>
      </c>
      <c r="J13" s="2" t="s">
        <v>22</v>
      </c>
      <c r="K13" s="2" t="s">
        <v>22</v>
      </c>
      <c r="L13" s="2" t="s">
        <v>33</v>
      </c>
      <c r="M13" s="2" t="s">
        <v>33</v>
      </c>
      <c r="N13" s="2" t="s">
        <v>24</v>
      </c>
      <c r="O13" s="2" t="s">
        <v>24</v>
      </c>
      <c r="P13" s="2" t="s">
        <v>25</v>
      </c>
      <c r="Q13" s="2" t="s">
        <v>25</v>
      </c>
      <c r="R13" s="2" t="s">
        <v>26</v>
      </c>
      <c r="S13" s="2" t="s">
        <v>26</v>
      </c>
      <c r="T13" s="2" t="s">
        <v>27</v>
      </c>
      <c r="U13" s="2" t="s">
        <v>27</v>
      </c>
      <c r="V13" s="2" t="s">
        <v>28</v>
      </c>
      <c r="W13" s="2" t="s">
        <v>28</v>
      </c>
      <c r="X13" s="2" t="s">
        <v>29</v>
      </c>
      <c r="Y13" s="2" t="s">
        <v>34</v>
      </c>
      <c r="Z13" s="2" t="s">
        <v>32</v>
      </c>
      <c r="AA13" s="2" t="s">
        <v>32</v>
      </c>
    </row>
    <row r="14" spans="1:27" x14ac:dyDescent="0.25">
      <c r="A14" s="1">
        <v>40.5</v>
      </c>
      <c r="B14" s="2" t="s">
        <v>35</v>
      </c>
      <c r="C14" s="4" t="s">
        <v>18</v>
      </c>
      <c r="D14" s="2" t="s">
        <v>18</v>
      </c>
      <c r="E14" s="2" t="s">
        <v>19</v>
      </c>
      <c r="F14" s="2" t="s">
        <v>19</v>
      </c>
      <c r="G14" s="2" t="s">
        <v>20</v>
      </c>
      <c r="H14" s="2" t="s">
        <v>20</v>
      </c>
      <c r="I14" s="2" t="s">
        <v>21</v>
      </c>
      <c r="J14" s="2" t="s">
        <v>21</v>
      </c>
      <c r="K14" s="2" t="s">
        <v>36</v>
      </c>
      <c r="L14" s="2" t="s">
        <v>36</v>
      </c>
      <c r="M14" s="2" t="s">
        <v>33</v>
      </c>
      <c r="N14" s="2" t="s">
        <v>33</v>
      </c>
      <c r="O14" s="2" t="s">
        <v>24</v>
      </c>
      <c r="P14" s="2" t="s">
        <v>24</v>
      </c>
      <c r="Q14" s="2" t="s">
        <v>25</v>
      </c>
      <c r="R14" s="2" t="s">
        <v>25</v>
      </c>
      <c r="S14" s="2" t="s">
        <v>26</v>
      </c>
      <c r="T14" s="2" t="s">
        <v>26</v>
      </c>
      <c r="U14" s="2" t="s">
        <v>27</v>
      </c>
      <c r="V14" s="2" t="s">
        <v>27</v>
      </c>
      <c r="W14" s="2" t="s">
        <v>28</v>
      </c>
      <c r="X14" s="2" t="s">
        <v>28</v>
      </c>
      <c r="Y14" s="2" t="s">
        <v>34</v>
      </c>
      <c r="Z14" s="2" t="s">
        <v>34</v>
      </c>
      <c r="AA14" s="2" t="s">
        <v>32</v>
      </c>
    </row>
    <row r="15" spans="1:27" x14ac:dyDescent="0.25">
      <c r="A15" s="1">
        <v>40.619999999999997</v>
      </c>
      <c r="B15" s="2" t="s">
        <v>35</v>
      </c>
      <c r="C15" s="4" t="s">
        <v>18</v>
      </c>
      <c r="D15" s="2" t="s">
        <v>18</v>
      </c>
      <c r="E15" s="2" t="s">
        <v>19</v>
      </c>
      <c r="F15" s="2" t="s">
        <v>19</v>
      </c>
      <c r="G15" s="2" t="s">
        <v>20</v>
      </c>
      <c r="H15" s="2" t="s">
        <v>20</v>
      </c>
      <c r="I15" s="2" t="s">
        <v>21</v>
      </c>
      <c r="J15" s="2" t="s">
        <v>21</v>
      </c>
      <c r="K15" s="2" t="s">
        <v>36</v>
      </c>
      <c r="L15" s="2" t="s">
        <v>36</v>
      </c>
      <c r="M15" s="2" t="s">
        <v>33</v>
      </c>
      <c r="N15" s="2" t="s">
        <v>33</v>
      </c>
      <c r="O15" s="2" t="s">
        <v>24</v>
      </c>
      <c r="P15" s="2" t="s">
        <v>24</v>
      </c>
      <c r="Q15" s="2" t="s">
        <v>25</v>
      </c>
      <c r="R15" s="2" t="s">
        <v>25</v>
      </c>
      <c r="S15" s="2" t="s">
        <v>26</v>
      </c>
      <c r="T15" s="2" t="s">
        <v>26</v>
      </c>
      <c r="U15" s="2" t="s">
        <v>27</v>
      </c>
      <c r="V15" s="2" t="s">
        <v>27</v>
      </c>
      <c r="W15" s="2" t="s">
        <v>28</v>
      </c>
      <c r="X15" s="2" t="s">
        <v>37</v>
      </c>
      <c r="Y15" s="2" t="s">
        <v>34</v>
      </c>
      <c r="Z15" s="2" t="s">
        <v>34</v>
      </c>
      <c r="AA15" s="2" t="s">
        <v>32</v>
      </c>
    </row>
    <row r="16" spans="1:27" x14ac:dyDescent="0.25">
      <c r="A16" s="1">
        <v>40.75</v>
      </c>
      <c r="B16" s="2" t="s">
        <v>35</v>
      </c>
      <c r="C16" s="2" t="s">
        <v>35</v>
      </c>
      <c r="D16" s="2" t="s">
        <v>18</v>
      </c>
      <c r="E16" s="2" t="s">
        <v>18</v>
      </c>
      <c r="F16" s="2" t="s">
        <v>19</v>
      </c>
      <c r="G16" s="2" t="s">
        <v>19</v>
      </c>
      <c r="H16" s="2" t="s">
        <v>20</v>
      </c>
      <c r="I16" s="2" t="s">
        <v>20</v>
      </c>
      <c r="J16" s="2" t="s">
        <v>38</v>
      </c>
      <c r="K16" s="2" t="s">
        <v>38</v>
      </c>
      <c r="L16" s="2" t="s">
        <v>36</v>
      </c>
      <c r="M16" s="2" t="s">
        <v>36</v>
      </c>
      <c r="N16" s="2" t="s">
        <v>33</v>
      </c>
      <c r="O16" s="2" t="s">
        <v>33</v>
      </c>
      <c r="P16" s="2" t="s">
        <v>24</v>
      </c>
      <c r="Q16" s="2" t="s">
        <v>24</v>
      </c>
      <c r="R16" s="2" t="s">
        <v>25</v>
      </c>
      <c r="S16" s="2" t="s">
        <v>25</v>
      </c>
      <c r="T16" s="2" t="s">
        <v>26</v>
      </c>
      <c r="U16" s="2" t="s">
        <v>26</v>
      </c>
      <c r="V16" s="2" t="s">
        <v>27</v>
      </c>
      <c r="W16" s="2" t="s">
        <v>27</v>
      </c>
      <c r="X16" s="2" t="s">
        <v>37</v>
      </c>
      <c r="Y16" s="2" t="s">
        <v>37</v>
      </c>
      <c r="Z16" s="2" t="s">
        <v>34</v>
      </c>
      <c r="AA16" s="2" t="s">
        <v>34</v>
      </c>
    </row>
    <row r="17" spans="1:27" x14ac:dyDescent="0.25">
      <c r="A17" s="1">
        <v>40.869999999999997</v>
      </c>
      <c r="B17" s="2" t="s">
        <v>35</v>
      </c>
      <c r="C17" s="2" t="s">
        <v>35</v>
      </c>
      <c r="D17" s="2" t="s">
        <v>18</v>
      </c>
      <c r="E17" s="2" t="s">
        <v>18</v>
      </c>
      <c r="F17" s="2" t="s">
        <v>19</v>
      </c>
      <c r="G17" s="2" t="s">
        <v>19</v>
      </c>
      <c r="H17" s="2" t="s">
        <v>20</v>
      </c>
      <c r="I17" s="2" t="s">
        <v>20</v>
      </c>
      <c r="J17" s="2" t="s">
        <v>38</v>
      </c>
      <c r="K17" s="2" t="s">
        <v>38</v>
      </c>
      <c r="L17" s="2" t="s">
        <v>36</v>
      </c>
      <c r="M17" s="2" t="s">
        <v>36</v>
      </c>
      <c r="N17" s="2" t="s">
        <v>33</v>
      </c>
      <c r="O17" s="2" t="s">
        <v>33</v>
      </c>
      <c r="P17" s="2" t="s">
        <v>24</v>
      </c>
      <c r="Q17" s="2" t="s">
        <v>24</v>
      </c>
      <c r="R17" s="2" t="s">
        <v>25</v>
      </c>
      <c r="S17" s="2" t="s">
        <v>25</v>
      </c>
      <c r="T17" s="2" t="s">
        <v>26</v>
      </c>
      <c r="U17" s="2" t="s">
        <v>26</v>
      </c>
      <c r="V17" s="2" t="s">
        <v>27</v>
      </c>
      <c r="W17" s="2" t="s">
        <v>39</v>
      </c>
      <c r="X17" s="2" t="s">
        <v>37</v>
      </c>
      <c r="Y17" s="2" t="s">
        <v>37</v>
      </c>
      <c r="Z17" s="2" t="s">
        <v>34</v>
      </c>
      <c r="AA17" s="2" t="s">
        <v>34</v>
      </c>
    </row>
    <row r="18" spans="1:27" x14ac:dyDescent="0.25">
      <c r="A18" s="1">
        <v>41</v>
      </c>
      <c r="B18" s="2" t="s">
        <v>40</v>
      </c>
      <c r="C18" s="2" t="s">
        <v>35</v>
      </c>
      <c r="D18" s="2" t="s">
        <v>35</v>
      </c>
      <c r="E18" s="2" t="s">
        <v>18</v>
      </c>
      <c r="F18" s="2" t="s">
        <v>18</v>
      </c>
      <c r="G18" s="2" t="s">
        <v>19</v>
      </c>
      <c r="H18" s="2" t="s">
        <v>19</v>
      </c>
      <c r="I18" s="2" t="s">
        <v>41</v>
      </c>
      <c r="J18" s="2" t="s">
        <v>41</v>
      </c>
      <c r="K18" s="2" t="s">
        <v>38</v>
      </c>
      <c r="L18" s="2" t="s">
        <v>38</v>
      </c>
      <c r="M18" s="2" t="s">
        <v>36</v>
      </c>
      <c r="N18" s="2" t="s">
        <v>36</v>
      </c>
      <c r="O18" s="2" t="s">
        <v>33</v>
      </c>
      <c r="P18" s="2" t="s">
        <v>33</v>
      </c>
      <c r="Q18" s="2" t="s">
        <v>24</v>
      </c>
      <c r="R18" s="2" t="s">
        <v>24</v>
      </c>
      <c r="S18" s="2" t="s">
        <v>25</v>
      </c>
      <c r="T18" s="2" t="s">
        <v>25</v>
      </c>
      <c r="U18" s="2" t="s">
        <v>26</v>
      </c>
      <c r="V18" s="2" t="s">
        <v>26</v>
      </c>
      <c r="W18" s="2" t="s">
        <v>39</v>
      </c>
      <c r="X18" s="2" t="s">
        <v>39</v>
      </c>
      <c r="Y18" s="2" t="s">
        <v>37</v>
      </c>
      <c r="Z18" s="2" t="s">
        <v>37</v>
      </c>
      <c r="AA18" s="2" t="s">
        <v>34</v>
      </c>
    </row>
    <row r="19" spans="1:27" x14ac:dyDescent="0.25">
      <c r="A19" s="1">
        <v>41.12</v>
      </c>
      <c r="B19" s="2" t="s">
        <v>40</v>
      </c>
      <c r="C19" s="2" t="s">
        <v>35</v>
      </c>
      <c r="D19" s="2" t="s">
        <v>35</v>
      </c>
      <c r="E19" s="2" t="s">
        <v>18</v>
      </c>
      <c r="F19" s="2" t="s">
        <v>18</v>
      </c>
      <c r="G19" s="2" t="s">
        <v>19</v>
      </c>
      <c r="H19" s="2" t="s">
        <v>19</v>
      </c>
      <c r="I19" s="2" t="s">
        <v>41</v>
      </c>
      <c r="J19" s="2" t="s">
        <v>41</v>
      </c>
      <c r="K19" s="2" t="s">
        <v>38</v>
      </c>
      <c r="L19" s="2" t="s">
        <v>38</v>
      </c>
      <c r="M19" s="2" t="s">
        <v>36</v>
      </c>
      <c r="N19" s="2" t="s">
        <v>36</v>
      </c>
      <c r="O19" s="2" t="s">
        <v>33</v>
      </c>
      <c r="P19" s="2" t="s">
        <v>33</v>
      </c>
      <c r="Q19" s="2" t="s">
        <v>24</v>
      </c>
      <c r="R19" s="2" t="s">
        <v>24</v>
      </c>
      <c r="S19" s="2" t="s">
        <v>25</v>
      </c>
      <c r="T19" s="2" t="s">
        <v>25</v>
      </c>
      <c r="U19" s="2" t="s">
        <v>26</v>
      </c>
      <c r="V19" s="2" t="s">
        <v>42</v>
      </c>
      <c r="W19" s="2" t="s">
        <v>39</v>
      </c>
      <c r="X19" s="2" t="s">
        <v>39</v>
      </c>
      <c r="Y19" s="2" t="s">
        <v>37</v>
      </c>
      <c r="Z19" s="2" t="s">
        <v>37</v>
      </c>
      <c r="AA19" s="2" t="s">
        <v>34</v>
      </c>
    </row>
    <row r="20" spans="1:27" x14ac:dyDescent="0.25">
      <c r="A20" s="1">
        <v>41.25</v>
      </c>
      <c r="B20" s="2" t="s">
        <v>40</v>
      </c>
      <c r="C20" s="2" t="s">
        <v>40</v>
      </c>
      <c r="D20" s="2" t="s">
        <v>35</v>
      </c>
      <c r="E20" s="2" t="s">
        <v>35</v>
      </c>
      <c r="F20" s="2" t="s">
        <v>18</v>
      </c>
      <c r="G20" s="2" t="s">
        <v>18</v>
      </c>
      <c r="H20" s="2" t="s">
        <v>43</v>
      </c>
      <c r="I20" s="2" t="s">
        <v>43</v>
      </c>
      <c r="J20" s="2" t="s">
        <v>41</v>
      </c>
      <c r="K20" s="2" t="s">
        <v>41</v>
      </c>
      <c r="L20" s="2" t="s">
        <v>38</v>
      </c>
      <c r="M20" s="2" t="s">
        <v>38</v>
      </c>
      <c r="N20" s="2" t="s">
        <v>36</v>
      </c>
      <c r="O20" s="2" t="s">
        <v>36</v>
      </c>
      <c r="P20" s="2" t="s">
        <v>33</v>
      </c>
      <c r="Q20" s="2" t="s">
        <v>33</v>
      </c>
      <c r="R20" s="2" t="s">
        <v>24</v>
      </c>
      <c r="S20" s="2" t="s">
        <v>24</v>
      </c>
      <c r="T20" s="2" t="s">
        <v>25</v>
      </c>
      <c r="U20" s="2" t="s">
        <v>25</v>
      </c>
      <c r="V20" s="2" t="s">
        <v>42</v>
      </c>
      <c r="W20" s="2" t="s">
        <v>42</v>
      </c>
      <c r="X20" s="2" t="s">
        <v>39</v>
      </c>
      <c r="Y20" s="2" t="s">
        <v>39</v>
      </c>
      <c r="Z20" s="2" t="s">
        <v>37</v>
      </c>
      <c r="AA20" s="2" t="s">
        <v>37</v>
      </c>
    </row>
    <row r="21" spans="1:27" x14ac:dyDescent="0.25">
      <c r="A21" s="1">
        <v>41.37</v>
      </c>
      <c r="B21" s="2" t="s">
        <v>40</v>
      </c>
      <c r="C21" s="2" t="s">
        <v>40</v>
      </c>
      <c r="D21" s="2" t="s">
        <v>35</v>
      </c>
      <c r="E21" s="2" t="s">
        <v>35</v>
      </c>
      <c r="F21" s="2" t="s">
        <v>18</v>
      </c>
      <c r="G21" s="2" t="s">
        <v>18</v>
      </c>
      <c r="H21" s="2" t="s">
        <v>43</v>
      </c>
      <c r="I21" s="2" t="s">
        <v>43</v>
      </c>
      <c r="J21" s="2" t="s">
        <v>41</v>
      </c>
      <c r="K21" s="2" t="s">
        <v>41</v>
      </c>
      <c r="L21" s="2" t="s">
        <v>38</v>
      </c>
      <c r="M21" s="2" t="s">
        <v>38</v>
      </c>
      <c r="N21" s="2" t="s">
        <v>36</v>
      </c>
      <c r="O21" s="2" t="s">
        <v>36</v>
      </c>
      <c r="P21" s="2" t="s">
        <v>33</v>
      </c>
      <c r="Q21" s="2" t="s">
        <v>33</v>
      </c>
      <c r="R21" s="2" t="s">
        <v>24</v>
      </c>
      <c r="S21" s="2" t="s">
        <v>24</v>
      </c>
      <c r="T21" s="2" t="s">
        <v>25</v>
      </c>
      <c r="U21" s="2" t="s">
        <v>44</v>
      </c>
      <c r="V21" s="2" t="s">
        <v>42</v>
      </c>
      <c r="W21" s="2" t="s">
        <v>42</v>
      </c>
      <c r="X21" s="2" t="s">
        <v>39</v>
      </c>
      <c r="Y21" s="2" t="s">
        <v>39</v>
      </c>
      <c r="Z21" s="2" t="s">
        <v>37</v>
      </c>
      <c r="AA21" s="2" t="s">
        <v>37</v>
      </c>
    </row>
    <row r="22" spans="1:27" x14ac:dyDescent="0.25">
      <c r="A22" s="1">
        <v>41.5</v>
      </c>
      <c r="B22" s="2" t="s">
        <v>45</v>
      </c>
      <c r="C22" s="2" t="s">
        <v>40</v>
      </c>
      <c r="D22" s="2" t="s">
        <v>40</v>
      </c>
      <c r="E22" s="2" t="s">
        <v>35</v>
      </c>
      <c r="F22" s="2" t="s">
        <v>35</v>
      </c>
      <c r="G22" s="2" t="s">
        <v>46</v>
      </c>
      <c r="H22" s="2" t="s">
        <v>46</v>
      </c>
      <c r="I22" s="2" t="s">
        <v>43</v>
      </c>
      <c r="J22" s="2" t="s">
        <v>43</v>
      </c>
      <c r="K22" s="2" t="s">
        <v>41</v>
      </c>
      <c r="L22" s="2" t="s">
        <v>41</v>
      </c>
      <c r="M22" s="2" t="s">
        <v>38</v>
      </c>
      <c r="N22" s="2" t="s">
        <v>38</v>
      </c>
      <c r="O22" s="2" t="s">
        <v>36</v>
      </c>
      <c r="P22" s="2" t="s">
        <v>36</v>
      </c>
      <c r="Q22" s="2" t="s">
        <v>33</v>
      </c>
      <c r="R22" s="2" t="s">
        <v>33</v>
      </c>
      <c r="S22" s="2" t="s">
        <v>24</v>
      </c>
      <c r="T22" s="2" t="s">
        <v>24</v>
      </c>
      <c r="U22" s="2" t="s">
        <v>44</v>
      </c>
      <c r="V22" s="2" t="s">
        <v>44</v>
      </c>
      <c r="W22" s="2" t="s">
        <v>42</v>
      </c>
      <c r="X22" s="2" t="s">
        <v>42</v>
      </c>
      <c r="Y22" s="2" t="s">
        <v>39</v>
      </c>
      <c r="Z22" s="2" t="s">
        <v>39</v>
      </c>
      <c r="AA22" s="2" t="s">
        <v>37</v>
      </c>
    </row>
    <row r="23" spans="1:27" x14ac:dyDescent="0.25">
      <c r="A23" s="1">
        <v>41.62</v>
      </c>
      <c r="B23" s="2" t="s">
        <v>45</v>
      </c>
      <c r="C23" s="2" t="s">
        <v>40</v>
      </c>
      <c r="D23" s="2" t="s">
        <v>40</v>
      </c>
      <c r="E23" s="2" t="s">
        <v>35</v>
      </c>
      <c r="F23" s="2" t="s">
        <v>35</v>
      </c>
      <c r="G23" s="2" t="s">
        <v>46</v>
      </c>
      <c r="H23" s="2" t="s">
        <v>46</v>
      </c>
      <c r="I23" s="2" t="s">
        <v>43</v>
      </c>
      <c r="J23" s="2" t="s">
        <v>43</v>
      </c>
      <c r="K23" s="2" t="s">
        <v>41</v>
      </c>
      <c r="L23" s="2" t="s">
        <v>41</v>
      </c>
      <c r="M23" s="2" t="s">
        <v>38</v>
      </c>
      <c r="N23" s="2" t="s">
        <v>38</v>
      </c>
      <c r="O23" s="2" t="s">
        <v>36</v>
      </c>
      <c r="P23" s="2" t="s">
        <v>36</v>
      </c>
      <c r="Q23" s="2" t="s">
        <v>33</v>
      </c>
      <c r="R23" s="2" t="s">
        <v>33</v>
      </c>
      <c r="S23" s="2" t="s">
        <v>24</v>
      </c>
      <c r="T23" s="2" t="s">
        <v>47</v>
      </c>
      <c r="U23" s="2" t="s">
        <v>44</v>
      </c>
      <c r="V23" s="2" t="s">
        <v>44</v>
      </c>
      <c r="W23" s="2" t="s">
        <v>42</v>
      </c>
      <c r="X23" s="2" t="s">
        <v>42</v>
      </c>
      <c r="Y23" s="2" t="s">
        <v>39</v>
      </c>
      <c r="Z23" s="2" t="s">
        <v>39</v>
      </c>
      <c r="AA23" s="2" t="s">
        <v>37</v>
      </c>
    </row>
    <row r="24" spans="1:27" x14ac:dyDescent="0.25">
      <c r="A24" s="1">
        <v>41.75</v>
      </c>
      <c r="B24" s="2" t="s">
        <v>45</v>
      </c>
      <c r="C24" s="2" t="s">
        <v>45</v>
      </c>
      <c r="D24" s="2" t="s">
        <v>40</v>
      </c>
      <c r="E24" s="2" t="s">
        <v>40</v>
      </c>
      <c r="F24" s="2" t="s">
        <v>48</v>
      </c>
      <c r="G24" s="2" t="s">
        <v>48</v>
      </c>
      <c r="H24" s="2" t="s">
        <v>46</v>
      </c>
      <c r="I24" s="2" t="s">
        <v>46</v>
      </c>
      <c r="J24" s="2" t="s">
        <v>43</v>
      </c>
      <c r="K24" s="2" t="s">
        <v>43</v>
      </c>
      <c r="L24" s="2" t="s">
        <v>41</v>
      </c>
      <c r="M24" s="2" t="s">
        <v>41</v>
      </c>
      <c r="N24" s="2" t="s">
        <v>38</v>
      </c>
      <c r="O24" s="2" t="s">
        <v>38</v>
      </c>
      <c r="P24" s="2" t="s">
        <v>36</v>
      </c>
      <c r="Q24" s="2" t="s">
        <v>36</v>
      </c>
      <c r="R24" s="2" t="s">
        <v>33</v>
      </c>
      <c r="S24" s="2" t="s">
        <v>33</v>
      </c>
      <c r="T24" s="2" t="s">
        <v>47</v>
      </c>
      <c r="U24" s="2" t="s">
        <v>47</v>
      </c>
      <c r="V24" s="2" t="s">
        <v>44</v>
      </c>
      <c r="W24" s="2" t="s">
        <v>44</v>
      </c>
      <c r="X24" s="2" t="s">
        <v>42</v>
      </c>
      <c r="Y24" s="2" t="s">
        <v>42</v>
      </c>
      <c r="Z24" s="2" t="s">
        <v>39</v>
      </c>
      <c r="AA24" s="2" t="s">
        <v>39</v>
      </c>
    </row>
    <row r="25" spans="1:27" x14ac:dyDescent="0.25">
      <c r="A25" s="1">
        <v>41.87</v>
      </c>
      <c r="B25" s="2" t="s">
        <v>45</v>
      </c>
      <c r="C25" s="2" t="s">
        <v>45</v>
      </c>
      <c r="D25" s="2" t="s">
        <v>40</v>
      </c>
      <c r="E25" s="2" t="s">
        <v>40</v>
      </c>
      <c r="F25" s="2" t="s">
        <v>48</v>
      </c>
      <c r="G25" s="2" t="s">
        <v>48</v>
      </c>
      <c r="H25" s="2" t="s">
        <v>46</v>
      </c>
      <c r="I25" s="2" t="s">
        <v>46</v>
      </c>
      <c r="J25" s="2" t="s">
        <v>43</v>
      </c>
      <c r="K25" s="2" t="s">
        <v>43</v>
      </c>
      <c r="L25" s="2" t="s">
        <v>41</v>
      </c>
      <c r="M25" s="2" t="s">
        <v>41</v>
      </c>
      <c r="N25" s="2" t="s">
        <v>38</v>
      </c>
      <c r="O25" s="2" t="s">
        <v>38</v>
      </c>
      <c r="P25" s="2" t="s">
        <v>36</v>
      </c>
      <c r="Q25" s="2" t="s">
        <v>36</v>
      </c>
      <c r="R25" s="2" t="s">
        <v>33</v>
      </c>
      <c r="S25" s="2" t="s">
        <v>49</v>
      </c>
      <c r="T25" s="2" t="s">
        <v>47</v>
      </c>
      <c r="U25" s="2" t="s">
        <v>47</v>
      </c>
      <c r="V25" s="2" t="s">
        <v>44</v>
      </c>
      <c r="W25" s="2" t="s">
        <v>44</v>
      </c>
      <c r="X25" s="2" t="s">
        <v>42</v>
      </c>
      <c r="Y25" s="2" t="s">
        <v>42</v>
      </c>
      <c r="Z25" s="2" t="s">
        <v>39</v>
      </c>
      <c r="AA25" s="2" t="s">
        <v>39</v>
      </c>
    </row>
    <row r="26" spans="1:27" x14ac:dyDescent="0.25">
      <c r="A26" s="1">
        <v>42</v>
      </c>
      <c r="B26" s="2" t="s">
        <v>50</v>
      </c>
      <c r="C26" s="2" t="s">
        <v>45</v>
      </c>
      <c r="D26" s="2" t="s">
        <v>45</v>
      </c>
      <c r="E26" s="2" t="s">
        <v>51</v>
      </c>
      <c r="F26" s="2" t="s">
        <v>51</v>
      </c>
      <c r="G26" s="2" t="s">
        <v>48</v>
      </c>
      <c r="H26" s="2" t="s">
        <v>48</v>
      </c>
      <c r="I26" s="2" t="s">
        <v>46</v>
      </c>
      <c r="J26" s="2" t="s">
        <v>46</v>
      </c>
      <c r="K26" s="2" t="s">
        <v>43</v>
      </c>
      <c r="L26" s="2" t="s">
        <v>43</v>
      </c>
      <c r="M26" s="2" t="s">
        <v>41</v>
      </c>
      <c r="N26" s="2" t="s">
        <v>41</v>
      </c>
      <c r="O26" s="2" t="s">
        <v>38</v>
      </c>
      <c r="P26" s="2" t="s">
        <v>38</v>
      </c>
      <c r="Q26" s="2" t="s">
        <v>36</v>
      </c>
      <c r="R26" s="2" t="s">
        <v>36</v>
      </c>
      <c r="S26" s="2" t="s">
        <v>49</v>
      </c>
      <c r="T26" s="2" t="s">
        <v>49</v>
      </c>
      <c r="U26" s="2" t="s">
        <v>47</v>
      </c>
      <c r="V26" s="2" t="s">
        <v>47</v>
      </c>
      <c r="W26" s="2" t="s">
        <v>44</v>
      </c>
      <c r="X26" s="2" t="s">
        <v>44</v>
      </c>
      <c r="Y26" s="2" t="s">
        <v>42</v>
      </c>
      <c r="Z26" s="2" t="s">
        <v>42</v>
      </c>
      <c r="AA26" s="2" t="s">
        <v>39</v>
      </c>
    </row>
    <row r="27" spans="1:27" x14ac:dyDescent="0.25">
      <c r="A27" s="1">
        <v>42.12</v>
      </c>
      <c r="B27" s="2" t="s">
        <v>52</v>
      </c>
      <c r="C27" s="2" t="s">
        <v>53</v>
      </c>
      <c r="D27" s="2" t="s">
        <v>53</v>
      </c>
      <c r="E27" s="2" t="s">
        <v>54</v>
      </c>
      <c r="F27" s="2" t="s">
        <v>54</v>
      </c>
      <c r="G27" s="2" t="s">
        <v>55</v>
      </c>
      <c r="H27" s="2" t="s">
        <v>55</v>
      </c>
      <c r="I27" s="2" t="s">
        <v>56</v>
      </c>
      <c r="J27" s="2" t="s">
        <v>56</v>
      </c>
      <c r="K27" s="2" t="s">
        <v>57</v>
      </c>
      <c r="L27" s="2" t="s">
        <v>57</v>
      </c>
      <c r="M27" s="2" t="s">
        <v>58</v>
      </c>
      <c r="N27" s="2" t="s">
        <v>58</v>
      </c>
      <c r="O27" s="2" t="s">
        <v>59</v>
      </c>
      <c r="P27" s="2" t="s">
        <v>59</v>
      </c>
      <c r="Q27" s="2" t="s">
        <v>60</v>
      </c>
      <c r="R27" s="2" t="s">
        <v>61</v>
      </c>
      <c r="S27" s="2" t="s">
        <v>62</v>
      </c>
      <c r="T27" s="2" t="s">
        <v>62</v>
      </c>
      <c r="U27" s="2" t="s">
        <v>63</v>
      </c>
      <c r="V27" s="2" t="s">
        <v>63</v>
      </c>
      <c r="W27" s="2" t="s">
        <v>64</v>
      </c>
      <c r="X27" s="2" t="s">
        <v>64</v>
      </c>
      <c r="Y27" s="2" t="s">
        <v>65</v>
      </c>
      <c r="Z27" s="2" t="s">
        <v>65</v>
      </c>
      <c r="AA27" s="2" t="s">
        <v>66</v>
      </c>
    </row>
    <row r="28" spans="1:27" x14ac:dyDescent="0.25">
      <c r="A28" s="1">
        <v>42.25</v>
      </c>
      <c r="B28" s="2" t="s">
        <v>52</v>
      </c>
      <c r="C28" s="2" t="s">
        <v>52</v>
      </c>
      <c r="D28" s="2" t="s">
        <v>67</v>
      </c>
      <c r="E28" s="2" t="s">
        <v>67</v>
      </c>
      <c r="F28" s="2" t="s">
        <v>54</v>
      </c>
      <c r="G28" s="2" t="s">
        <v>54</v>
      </c>
      <c r="H28" s="2" t="s">
        <v>55</v>
      </c>
      <c r="I28" s="2" t="s">
        <v>55</v>
      </c>
      <c r="J28" s="2" t="s">
        <v>56</v>
      </c>
      <c r="K28" s="2" t="s">
        <v>56</v>
      </c>
      <c r="L28" s="2" t="s">
        <v>57</v>
      </c>
      <c r="M28" s="2" t="s">
        <v>57</v>
      </c>
      <c r="N28" s="2" t="s">
        <v>58</v>
      </c>
      <c r="O28" s="2" t="s">
        <v>58</v>
      </c>
      <c r="P28" s="2" t="s">
        <v>59</v>
      </c>
      <c r="Q28" s="2" t="s">
        <v>59</v>
      </c>
      <c r="R28" s="2" t="s">
        <v>61</v>
      </c>
      <c r="S28" s="2" t="s">
        <v>61</v>
      </c>
      <c r="T28" s="2" t="s">
        <v>62</v>
      </c>
      <c r="U28" s="2" t="s">
        <v>62</v>
      </c>
      <c r="V28" s="2" t="s">
        <v>63</v>
      </c>
      <c r="W28" s="2" t="s">
        <v>63</v>
      </c>
      <c r="X28" s="2" t="s">
        <v>64</v>
      </c>
      <c r="Y28" s="2" t="s">
        <v>64</v>
      </c>
      <c r="Z28" s="2" t="s">
        <v>65</v>
      </c>
      <c r="AA28" s="2" t="s">
        <v>65</v>
      </c>
    </row>
    <row r="29" spans="1:27" x14ac:dyDescent="0.25">
      <c r="A29" s="1">
        <v>42.37</v>
      </c>
      <c r="B29" s="2" t="s">
        <v>52</v>
      </c>
      <c r="C29" s="2" t="s">
        <v>52</v>
      </c>
      <c r="D29" s="2" t="s">
        <v>67</v>
      </c>
      <c r="E29" s="2" t="s">
        <v>67</v>
      </c>
      <c r="F29" s="2" t="s">
        <v>54</v>
      </c>
      <c r="G29" s="2" t="s">
        <v>54</v>
      </c>
      <c r="H29" s="2" t="s">
        <v>55</v>
      </c>
      <c r="I29" s="2" t="s">
        <v>55</v>
      </c>
      <c r="J29" s="2" t="s">
        <v>56</v>
      </c>
      <c r="K29" s="2" t="s">
        <v>56</v>
      </c>
      <c r="L29" s="2" t="s">
        <v>57</v>
      </c>
      <c r="M29" s="2" t="s">
        <v>57</v>
      </c>
      <c r="N29" s="2" t="s">
        <v>58</v>
      </c>
      <c r="O29" s="2" t="s">
        <v>58</v>
      </c>
      <c r="P29" s="2" t="s">
        <v>59</v>
      </c>
      <c r="Q29" s="2" t="s">
        <v>68</v>
      </c>
      <c r="R29" s="2" t="s">
        <v>61</v>
      </c>
      <c r="S29" s="2" t="s">
        <v>61</v>
      </c>
      <c r="T29" s="2" t="s">
        <v>62</v>
      </c>
      <c r="U29" s="2" t="s">
        <v>62</v>
      </c>
      <c r="V29" s="2" t="s">
        <v>63</v>
      </c>
      <c r="W29" s="2" t="s">
        <v>63</v>
      </c>
      <c r="X29" s="2" t="s">
        <v>64</v>
      </c>
      <c r="Y29" s="2" t="s">
        <v>64</v>
      </c>
      <c r="Z29" s="2" t="s">
        <v>65</v>
      </c>
      <c r="AA29" s="2" t="s">
        <v>65</v>
      </c>
    </row>
    <row r="30" spans="1:27" x14ac:dyDescent="0.25">
      <c r="A30" s="1">
        <v>42.5</v>
      </c>
      <c r="B30" s="2" t="s">
        <v>69</v>
      </c>
      <c r="C30" s="2" t="s">
        <v>70</v>
      </c>
      <c r="D30" s="2" t="s">
        <v>70</v>
      </c>
      <c r="E30" s="2" t="s">
        <v>67</v>
      </c>
      <c r="F30" s="2" t="s">
        <v>67</v>
      </c>
      <c r="G30" s="2" t="s">
        <v>54</v>
      </c>
      <c r="H30" s="2" t="s">
        <v>54</v>
      </c>
      <c r="I30" s="2" t="s">
        <v>55</v>
      </c>
      <c r="J30" s="2" t="s">
        <v>55</v>
      </c>
      <c r="K30" s="2" t="s">
        <v>56</v>
      </c>
      <c r="L30" s="2" t="s">
        <v>56</v>
      </c>
      <c r="M30" s="2" t="s">
        <v>57</v>
      </c>
      <c r="N30" s="2" t="s">
        <v>57</v>
      </c>
      <c r="O30" s="2" t="s">
        <v>58</v>
      </c>
      <c r="P30" s="2" t="s">
        <v>58</v>
      </c>
      <c r="Q30" s="2" t="s">
        <v>68</v>
      </c>
      <c r="R30" s="2" t="s">
        <v>68</v>
      </c>
      <c r="S30" s="2" t="s">
        <v>61</v>
      </c>
      <c r="T30" s="2" t="s">
        <v>61</v>
      </c>
      <c r="U30" s="2" t="s">
        <v>62</v>
      </c>
      <c r="V30" s="2" t="s">
        <v>62</v>
      </c>
      <c r="W30" s="2" t="s">
        <v>63</v>
      </c>
      <c r="X30" s="2" t="s">
        <v>63</v>
      </c>
      <c r="Y30" s="2" t="s">
        <v>64</v>
      </c>
      <c r="Z30" s="2" t="s">
        <v>64</v>
      </c>
      <c r="AA30" s="2" t="s">
        <v>65</v>
      </c>
    </row>
    <row r="31" spans="1:27" x14ac:dyDescent="0.25">
      <c r="A31" s="1">
        <v>42.62</v>
      </c>
      <c r="B31" s="2" t="s">
        <v>69</v>
      </c>
      <c r="C31" s="2" t="s">
        <v>70</v>
      </c>
      <c r="D31" s="2" t="s">
        <v>70</v>
      </c>
      <c r="E31" s="2" t="s">
        <v>67</v>
      </c>
      <c r="F31" s="2" t="s">
        <v>67</v>
      </c>
      <c r="G31" s="2" t="s">
        <v>54</v>
      </c>
      <c r="H31" s="2" t="s">
        <v>54</v>
      </c>
      <c r="I31" s="2" t="s">
        <v>55</v>
      </c>
      <c r="J31" s="2" t="s">
        <v>55</v>
      </c>
      <c r="K31" s="2" t="s">
        <v>56</v>
      </c>
      <c r="L31" s="2" t="s">
        <v>56</v>
      </c>
      <c r="M31" s="2" t="s">
        <v>57</v>
      </c>
      <c r="N31" s="2" t="s">
        <v>57</v>
      </c>
      <c r="O31" s="2" t="s">
        <v>58</v>
      </c>
      <c r="P31" s="2" t="s">
        <v>71</v>
      </c>
      <c r="Q31" s="2" t="s">
        <v>68</v>
      </c>
      <c r="R31" s="2" t="s">
        <v>68</v>
      </c>
      <c r="S31" s="2" t="s">
        <v>61</v>
      </c>
      <c r="T31" s="2" t="s">
        <v>61</v>
      </c>
      <c r="U31" s="2" t="s">
        <v>62</v>
      </c>
      <c r="V31" s="2" t="s">
        <v>62</v>
      </c>
      <c r="W31" s="2" t="s">
        <v>63</v>
      </c>
      <c r="X31" s="2" t="s">
        <v>63</v>
      </c>
      <c r="Y31" s="2" t="s">
        <v>64</v>
      </c>
      <c r="Z31" s="2" t="s">
        <v>64</v>
      </c>
      <c r="AA31" s="2" t="s">
        <v>65</v>
      </c>
    </row>
    <row r="32" spans="1:27" x14ac:dyDescent="0.25">
      <c r="A32" s="1">
        <v>42.75</v>
      </c>
      <c r="B32" s="2" t="s">
        <v>72</v>
      </c>
      <c r="C32" s="2" t="s">
        <v>72</v>
      </c>
      <c r="D32" s="2" t="s">
        <v>70</v>
      </c>
      <c r="E32" s="2" t="s">
        <v>70</v>
      </c>
      <c r="F32" s="2" t="s">
        <v>67</v>
      </c>
      <c r="G32" s="2" t="s">
        <v>67</v>
      </c>
      <c r="H32" s="2" t="s">
        <v>54</v>
      </c>
      <c r="I32" s="2" t="s">
        <v>54</v>
      </c>
      <c r="J32" s="2" t="s">
        <v>55</v>
      </c>
      <c r="K32" s="2" t="s">
        <v>55</v>
      </c>
      <c r="L32" s="2" t="s">
        <v>56</v>
      </c>
      <c r="M32" s="2" t="s">
        <v>56</v>
      </c>
      <c r="N32" s="2" t="s">
        <v>57</v>
      </c>
      <c r="O32" s="2" t="s">
        <v>57</v>
      </c>
      <c r="P32" s="2" t="s">
        <v>71</v>
      </c>
      <c r="Q32" s="2" t="s">
        <v>71</v>
      </c>
      <c r="R32" s="2" t="s">
        <v>68</v>
      </c>
      <c r="S32" s="2" t="s">
        <v>68</v>
      </c>
      <c r="T32" s="2" t="s">
        <v>61</v>
      </c>
      <c r="U32" s="2" t="s">
        <v>61</v>
      </c>
      <c r="V32" s="2" t="s">
        <v>62</v>
      </c>
      <c r="W32" s="2" t="s">
        <v>62</v>
      </c>
      <c r="X32" s="2" t="s">
        <v>63</v>
      </c>
      <c r="Y32" s="2" t="s">
        <v>63</v>
      </c>
      <c r="Z32" s="2" t="s">
        <v>64</v>
      </c>
      <c r="AA32" s="2" t="s">
        <v>64</v>
      </c>
    </row>
    <row r="33" spans="1:27" x14ac:dyDescent="0.25">
      <c r="A33" s="1">
        <v>42.87</v>
      </c>
      <c r="B33" s="2" t="s">
        <v>73</v>
      </c>
      <c r="C33" s="2" t="s">
        <v>72</v>
      </c>
      <c r="D33" s="2" t="s">
        <v>70</v>
      </c>
      <c r="E33" s="2" t="s">
        <v>70</v>
      </c>
      <c r="F33" s="2" t="s">
        <v>67</v>
      </c>
      <c r="G33" s="2" t="s">
        <v>67</v>
      </c>
      <c r="H33" s="2" t="s">
        <v>54</v>
      </c>
      <c r="I33" s="2" t="s">
        <v>54</v>
      </c>
      <c r="J33" s="2" t="s">
        <v>55</v>
      </c>
      <c r="K33" s="2" t="s">
        <v>55</v>
      </c>
      <c r="L33" s="2" t="s">
        <v>56</v>
      </c>
      <c r="M33" s="2" t="s">
        <v>56</v>
      </c>
      <c r="N33" s="2" t="s">
        <v>57</v>
      </c>
      <c r="O33" s="2" t="s">
        <v>74</v>
      </c>
      <c r="P33" s="2" t="s">
        <v>71</v>
      </c>
      <c r="Q33" s="2" t="s">
        <v>71</v>
      </c>
      <c r="R33" s="2" t="s">
        <v>68</v>
      </c>
      <c r="S33" s="2" t="s">
        <v>68</v>
      </c>
      <c r="T33" s="2" t="s">
        <v>61</v>
      </c>
      <c r="U33" s="2" t="s">
        <v>61</v>
      </c>
      <c r="V33" s="2" t="s">
        <v>62</v>
      </c>
      <c r="W33" s="2" t="s">
        <v>62</v>
      </c>
      <c r="X33" s="2" t="s">
        <v>63</v>
      </c>
      <c r="Y33" s="2" t="s">
        <v>63</v>
      </c>
      <c r="Z33" s="2" t="s">
        <v>64</v>
      </c>
      <c r="AA33" s="2" t="s">
        <v>64</v>
      </c>
    </row>
    <row r="34" spans="1:27" x14ac:dyDescent="0.25">
      <c r="A34" s="1">
        <v>43</v>
      </c>
      <c r="B34" s="2" t="s">
        <v>73</v>
      </c>
      <c r="C34" s="2" t="s">
        <v>72</v>
      </c>
      <c r="D34" s="2" t="s">
        <v>72</v>
      </c>
      <c r="E34" s="2" t="s">
        <v>70</v>
      </c>
      <c r="F34" s="2" t="s">
        <v>70</v>
      </c>
      <c r="G34" s="2" t="s">
        <v>67</v>
      </c>
      <c r="H34" s="2" t="s">
        <v>67</v>
      </c>
      <c r="I34" s="2" t="s">
        <v>54</v>
      </c>
      <c r="J34" s="2" t="s">
        <v>54</v>
      </c>
      <c r="K34" s="2" t="s">
        <v>55</v>
      </c>
      <c r="L34" s="2" t="s">
        <v>55</v>
      </c>
      <c r="M34" s="2" t="s">
        <v>56</v>
      </c>
      <c r="N34" s="2" t="s">
        <v>56</v>
      </c>
      <c r="O34" s="2" t="s">
        <v>74</v>
      </c>
      <c r="P34" s="2" t="s">
        <v>74</v>
      </c>
      <c r="Q34" s="2" t="s">
        <v>71</v>
      </c>
      <c r="R34" s="2" t="s">
        <v>71</v>
      </c>
      <c r="S34" s="2" t="s">
        <v>68</v>
      </c>
      <c r="T34" s="2" t="s">
        <v>68</v>
      </c>
      <c r="U34" s="2" t="s">
        <v>61</v>
      </c>
      <c r="V34" s="2" t="s">
        <v>61</v>
      </c>
      <c r="W34" s="2" t="s">
        <v>62</v>
      </c>
      <c r="X34" s="2" t="s">
        <v>62</v>
      </c>
      <c r="Y34" s="2" t="s">
        <v>63</v>
      </c>
      <c r="Z34" s="2" t="s">
        <v>63</v>
      </c>
      <c r="AA34" s="2" t="s">
        <v>64</v>
      </c>
    </row>
    <row r="35" spans="1:27" x14ac:dyDescent="0.25">
      <c r="A35" s="1">
        <v>43.12</v>
      </c>
      <c r="B35" s="2" t="s">
        <v>73</v>
      </c>
      <c r="C35" s="2" t="s">
        <v>73</v>
      </c>
      <c r="D35" s="2" t="s">
        <v>72</v>
      </c>
      <c r="E35" s="2" t="s">
        <v>70</v>
      </c>
      <c r="F35" s="2" t="s">
        <v>70</v>
      </c>
      <c r="G35" s="2" t="s">
        <v>67</v>
      </c>
      <c r="H35" s="2" t="s">
        <v>67</v>
      </c>
      <c r="I35" s="2" t="s">
        <v>54</v>
      </c>
      <c r="J35" s="2" t="s">
        <v>54</v>
      </c>
      <c r="K35" s="2" t="s">
        <v>55</v>
      </c>
      <c r="L35" s="2" t="s">
        <v>55</v>
      </c>
      <c r="M35" s="2" t="s">
        <v>56</v>
      </c>
      <c r="N35" s="2" t="s">
        <v>75</v>
      </c>
      <c r="O35" s="2" t="s">
        <v>74</v>
      </c>
      <c r="P35" s="2" t="s">
        <v>74</v>
      </c>
      <c r="Q35" s="2" t="s">
        <v>71</v>
      </c>
      <c r="R35" s="2" t="s">
        <v>71</v>
      </c>
      <c r="S35" s="2" t="s">
        <v>68</v>
      </c>
      <c r="T35" s="2" t="s">
        <v>68</v>
      </c>
      <c r="U35" s="2" t="s">
        <v>61</v>
      </c>
      <c r="V35" s="2" t="s">
        <v>61</v>
      </c>
      <c r="W35" s="2" t="s">
        <v>62</v>
      </c>
      <c r="X35" s="2" t="s">
        <v>62</v>
      </c>
      <c r="Y35" s="2" t="s">
        <v>63</v>
      </c>
      <c r="Z35" s="2" t="s">
        <v>63</v>
      </c>
      <c r="AA35" s="2" t="s">
        <v>64</v>
      </c>
    </row>
    <row r="36" spans="1:27" x14ac:dyDescent="0.25">
      <c r="A36" s="1">
        <v>43.25</v>
      </c>
      <c r="B36" s="2" t="s">
        <v>73</v>
      </c>
      <c r="C36" s="2" t="s">
        <v>73</v>
      </c>
      <c r="D36" s="2" t="s">
        <v>72</v>
      </c>
      <c r="E36" s="2" t="s">
        <v>72</v>
      </c>
      <c r="F36" s="2" t="s">
        <v>70</v>
      </c>
      <c r="G36" s="2" t="s">
        <v>70</v>
      </c>
      <c r="H36" s="2" t="s">
        <v>67</v>
      </c>
      <c r="I36" s="2" t="s">
        <v>67</v>
      </c>
      <c r="J36" s="2" t="s">
        <v>54</v>
      </c>
      <c r="K36" s="2" t="s">
        <v>54</v>
      </c>
      <c r="L36" s="2" t="s">
        <v>55</v>
      </c>
      <c r="M36" s="2" t="s">
        <v>55</v>
      </c>
      <c r="N36" s="2" t="s">
        <v>75</v>
      </c>
      <c r="O36" s="2" t="s">
        <v>75</v>
      </c>
      <c r="P36" s="2" t="s">
        <v>74</v>
      </c>
      <c r="Q36" s="2" t="s">
        <v>74</v>
      </c>
      <c r="R36" s="2" t="s">
        <v>71</v>
      </c>
      <c r="S36" s="2" t="s">
        <v>71</v>
      </c>
      <c r="T36" s="2" t="s">
        <v>68</v>
      </c>
      <c r="U36" s="2" t="s">
        <v>68</v>
      </c>
      <c r="V36" s="2" t="s">
        <v>61</v>
      </c>
      <c r="W36" s="2" t="s">
        <v>61</v>
      </c>
      <c r="X36" s="2" t="s">
        <v>62</v>
      </c>
      <c r="Y36" s="2" t="s">
        <v>62</v>
      </c>
      <c r="Z36" s="2" t="s">
        <v>63</v>
      </c>
      <c r="AA36" s="2" t="s">
        <v>76</v>
      </c>
    </row>
    <row r="37" spans="1:27" x14ac:dyDescent="0.25">
      <c r="A37" s="1">
        <v>43.37</v>
      </c>
      <c r="B37" s="2" t="s">
        <v>77</v>
      </c>
      <c r="C37" s="2" t="s">
        <v>73</v>
      </c>
      <c r="D37" s="2" t="s">
        <v>73</v>
      </c>
      <c r="E37" s="2" t="s">
        <v>72</v>
      </c>
      <c r="F37" s="2" t="s">
        <v>70</v>
      </c>
      <c r="G37" s="2" t="s">
        <v>70</v>
      </c>
      <c r="H37" s="2" t="s">
        <v>67</v>
      </c>
      <c r="I37" s="2" t="s">
        <v>67</v>
      </c>
      <c r="J37" s="2" t="s">
        <v>54</v>
      </c>
      <c r="K37" s="2" t="s">
        <v>54</v>
      </c>
      <c r="L37" s="2" t="s">
        <v>55</v>
      </c>
      <c r="M37" s="2" t="s">
        <v>78</v>
      </c>
      <c r="N37" s="2" t="s">
        <v>75</v>
      </c>
      <c r="O37" s="2" t="s">
        <v>75</v>
      </c>
      <c r="P37" s="2" t="s">
        <v>74</v>
      </c>
      <c r="Q37" s="2" t="s">
        <v>74</v>
      </c>
      <c r="R37" s="2" t="s">
        <v>71</v>
      </c>
      <c r="S37" s="2" t="s">
        <v>71</v>
      </c>
      <c r="T37" s="2" t="s">
        <v>68</v>
      </c>
      <c r="U37" s="2" t="s">
        <v>68</v>
      </c>
      <c r="V37" s="2" t="s">
        <v>61</v>
      </c>
      <c r="W37" s="2" t="s">
        <v>61</v>
      </c>
      <c r="X37" s="2" t="s">
        <v>62</v>
      </c>
      <c r="Y37" s="2" t="s">
        <v>62</v>
      </c>
      <c r="Z37" s="2" t="s">
        <v>63</v>
      </c>
      <c r="AA37" s="2" t="s">
        <v>76</v>
      </c>
    </row>
    <row r="38" spans="1:27" x14ac:dyDescent="0.25">
      <c r="A38" s="1">
        <v>43.5</v>
      </c>
      <c r="B38" s="2" t="s">
        <v>77</v>
      </c>
      <c r="C38" s="2" t="s">
        <v>73</v>
      </c>
      <c r="D38" s="2" t="s">
        <v>73</v>
      </c>
      <c r="E38" s="2" t="s">
        <v>72</v>
      </c>
      <c r="F38" s="2" t="s">
        <v>72</v>
      </c>
      <c r="G38" s="2" t="s">
        <v>70</v>
      </c>
      <c r="H38" s="2" t="s">
        <v>70</v>
      </c>
      <c r="I38" s="2" t="s">
        <v>67</v>
      </c>
      <c r="J38" s="2" t="s">
        <v>67</v>
      </c>
      <c r="K38" s="2" t="s">
        <v>54</v>
      </c>
      <c r="L38" s="2" t="s">
        <v>54</v>
      </c>
      <c r="M38" s="2" t="s">
        <v>78</v>
      </c>
      <c r="N38" s="2" t="s">
        <v>78</v>
      </c>
      <c r="O38" s="2" t="s">
        <v>75</v>
      </c>
      <c r="P38" s="2" t="s">
        <v>75</v>
      </c>
      <c r="Q38" s="2" t="s">
        <v>74</v>
      </c>
      <c r="R38" s="2" t="s">
        <v>74</v>
      </c>
      <c r="S38" s="2" t="s">
        <v>71</v>
      </c>
      <c r="T38" s="2" t="s">
        <v>71</v>
      </c>
      <c r="U38" s="2" t="s">
        <v>68</v>
      </c>
      <c r="V38" s="2" t="s">
        <v>68</v>
      </c>
      <c r="W38" s="2" t="s">
        <v>61</v>
      </c>
      <c r="X38" s="2" t="s">
        <v>61</v>
      </c>
      <c r="Y38" s="2" t="s">
        <v>62</v>
      </c>
      <c r="Z38" s="2" t="s">
        <v>79</v>
      </c>
      <c r="AA38" s="2" t="s">
        <v>76</v>
      </c>
    </row>
    <row r="39" spans="1:27" x14ac:dyDescent="0.25">
      <c r="A39" s="1">
        <v>43.62</v>
      </c>
      <c r="B39" s="2" t="s">
        <v>77</v>
      </c>
      <c r="C39" s="2" t="s">
        <v>77</v>
      </c>
      <c r="D39" s="2" t="s">
        <v>73</v>
      </c>
      <c r="E39" s="2" t="s">
        <v>73</v>
      </c>
      <c r="F39" s="2" t="s">
        <v>72</v>
      </c>
      <c r="G39" s="2" t="s">
        <v>70</v>
      </c>
      <c r="H39" s="2" t="s">
        <v>70</v>
      </c>
      <c r="I39" s="2" t="s">
        <v>67</v>
      </c>
      <c r="J39" s="2" t="s">
        <v>67</v>
      </c>
      <c r="K39" s="2" t="s">
        <v>54</v>
      </c>
      <c r="L39" s="2" t="s">
        <v>80</v>
      </c>
      <c r="M39" s="2" t="s">
        <v>78</v>
      </c>
      <c r="N39" s="2" t="s">
        <v>78</v>
      </c>
      <c r="O39" s="2" t="s">
        <v>75</v>
      </c>
      <c r="P39" s="2" t="s">
        <v>75</v>
      </c>
      <c r="Q39" s="2" t="s">
        <v>74</v>
      </c>
      <c r="R39" s="2" t="s">
        <v>74</v>
      </c>
      <c r="S39" s="2" t="s">
        <v>71</v>
      </c>
      <c r="T39" s="2" t="s">
        <v>71</v>
      </c>
      <c r="U39" s="2" t="s">
        <v>68</v>
      </c>
      <c r="V39" s="2" t="s">
        <v>68</v>
      </c>
      <c r="W39" s="2" t="s">
        <v>61</v>
      </c>
      <c r="X39" s="2" t="s">
        <v>61</v>
      </c>
      <c r="Y39" s="2" t="s">
        <v>62</v>
      </c>
      <c r="Z39" s="2" t="s">
        <v>79</v>
      </c>
      <c r="AA39" s="2" t="s">
        <v>76</v>
      </c>
    </row>
    <row r="40" spans="1:27" x14ac:dyDescent="0.25">
      <c r="A40" s="1">
        <v>43.75</v>
      </c>
      <c r="B40" s="2" t="s">
        <v>77</v>
      </c>
      <c r="C40" s="2" t="s">
        <v>77</v>
      </c>
      <c r="D40" s="2" t="s">
        <v>73</v>
      </c>
      <c r="E40" s="2" t="s">
        <v>73</v>
      </c>
      <c r="F40" s="2" t="s">
        <v>72</v>
      </c>
      <c r="G40" s="2" t="s">
        <v>72</v>
      </c>
      <c r="H40" s="2" t="s">
        <v>70</v>
      </c>
      <c r="I40" s="2" t="s">
        <v>70</v>
      </c>
      <c r="J40" s="2" t="s">
        <v>67</v>
      </c>
      <c r="K40" s="2" t="s">
        <v>67</v>
      </c>
      <c r="L40" s="2" t="s">
        <v>80</v>
      </c>
      <c r="M40" s="2" t="s">
        <v>80</v>
      </c>
      <c r="N40" s="2" t="s">
        <v>78</v>
      </c>
      <c r="O40" s="2" t="s">
        <v>78</v>
      </c>
      <c r="P40" s="2" t="s">
        <v>75</v>
      </c>
      <c r="Q40" s="2" t="s">
        <v>75</v>
      </c>
      <c r="R40" s="2" t="s">
        <v>74</v>
      </c>
      <c r="S40" s="2" t="s">
        <v>74</v>
      </c>
      <c r="T40" s="2" t="s">
        <v>71</v>
      </c>
      <c r="U40" s="2" t="s">
        <v>71</v>
      </c>
      <c r="V40" s="2" t="s">
        <v>68</v>
      </c>
      <c r="W40" s="2" t="s">
        <v>68</v>
      </c>
      <c r="X40" s="2" t="s">
        <v>61</v>
      </c>
      <c r="Y40" s="2" t="s">
        <v>81</v>
      </c>
      <c r="Z40" s="2" t="s">
        <v>79</v>
      </c>
      <c r="AA40" s="2" t="s">
        <v>79</v>
      </c>
    </row>
    <row r="41" spans="1:27" x14ac:dyDescent="0.25">
      <c r="A41" s="1">
        <v>43.87</v>
      </c>
      <c r="B41" s="2" t="s">
        <v>82</v>
      </c>
      <c r="C41" s="2" t="s">
        <v>77</v>
      </c>
      <c r="D41" s="2" t="s">
        <v>77</v>
      </c>
      <c r="E41" s="2" t="s">
        <v>73</v>
      </c>
      <c r="F41" s="2" t="s">
        <v>73</v>
      </c>
      <c r="G41" s="2" t="s">
        <v>72</v>
      </c>
      <c r="H41" s="2" t="s">
        <v>70</v>
      </c>
      <c r="I41" s="2" t="s">
        <v>70</v>
      </c>
      <c r="J41" s="2" t="s">
        <v>67</v>
      </c>
      <c r="K41" s="2" t="s">
        <v>83</v>
      </c>
      <c r="L41" s="2" t="s">
        <v>80</v>
      </c>
      <c r="M41" s="2" t="s">
        <v>80</v>
      </c>
      <c r="N41" s="2" t="s">
        <v>78</v>
      </c>
      <c r="O41" s="2" t="s">
        <v>78</v>
      </c>
      <c r="P41" s="2" t="s">
        <v>75</v>
      </c>
      <c r="Q41" s="2" t="s">
        <v>75</v>
      </c>
      <c r="R41" s="2" t="s">
        <v>74</v>
      </c>
      <c r="S41" s="2" t="s">
        <v>74</v>
      </c>
      <c r="T41" s="2" t="s">
        <v>71</v>
      </c>
      <c r="U41" s="2" t="s">
        <v>71</v>
      </c>
      <c r="V41" s="2" t="s">
        <v>68</v>
      </c>
      <c r="W41" s="2" t="s">
        <v>68</v>
      </c>
      <c r="X41" s="2" t="s">
        <v>61</v>
      </c>
      <c r="Y41" s="2" t="s">
        <v>81</v>
      </c>
      <c r="Z41" s="2" t="s">
        <v>79</v>
      </c>
      <c r="AA41" s="2" t="s">
        <v>79</v>
      </c>
    </row>
    <row r="42" spans="1:27" x14ac:dyDescent="0.25">
      <c r="A42" s="1">
        <v>44</v>
      </c>
      <c r="B42" s="2" t="s">
        <v>82</v>
      </c>
      <c r="C42" s="2" t="s">
        <v>77</v>
      </c>
      <c r="D42" s="2" t="s">
        <v>77</v>
      </c>
      <c r="E42" s="2" t="s">
        <v>73</v>
      </c>
      <c r="F42" s="2" t="s">
        <v>73</v>
      </c>
      <c r="G42" s="2" t="s">
        <v>72</v>
      </c>
      <c r="H42" s="2" t="s">
        <v>72</v>
      </c>
      <c r="I42" s="2" t="s">
        <v>70</v>
      </c>
      <c r="J42" s="2" t="s">
        <v>70</v>
      </c>
      <c r="K42" s="2" t="s">
        <v>83</v>
      </c>
      <c r="L42" s="2" t="s">
        <v>83</v>
      </c>
      <c r="M42" s="2" t="s">
        <v>80</v>
      </c>
      <c r="N42" s="2" t="s">
        <v>80</v>
      </c>
      <c r="O42" s="2" t="s">
        <v>78</v>
      </c>
      <c r="P42" s="2" t="s">
        <v>78</v>
      </c>
      <c r="Q42" s="2" t="s">
        <v>75</v>
      </c>
      <c r="R42" s="2" t="s">
        <v>75</v>
      </c>
      <c r="S42" s="2" t="s">
        <v>74</v>
      </c>
      <c r="T42" s="2" t="s">
        <v>74</v>
      </c>
      <c r="U42" s="2" t="s">
        <v>71</v>
      </c>
      <c r="V42" s="2" t="s">
        <v>71</v>
      </c>
      <c r="W42" s="2" t="s">
        <v>68</v>
      </c>
      <c r="X42" s="2" t="s">
        <v>84</v>
      </c>
      <c r="Y42" s="2" t="s">
        <v>81</v>
      </c>
      <c r="Z42" s="2" t="s">
        <v>81</v>
      </c>
      <c r="AA42" s="2" t="s">
        <v>79</v>
      </c>
    </row>
    <row r="43" spans="1:27" x14ac:dyDescent="0.25">
      <c r="A43" s="1">
        <v>44.12</v>
      </c>
      <c r="B43" s="2" t="s">
        <v>82</v>
      </c>
      <c r="C43" s="2" t="s">
        <v>82</v>
      </c>
      <c r="D43" s="2" t="s">
        <v>77</v>
      </c>
      <c r="E43" s="2" t="s">
        <v>77</v>
      </c>
      <c r="F43" s="2" t="s">
        <v>73</v>
      </c>
      <c r="G43" s="2" t="s">
        <v>73</v>
      </c>
      <c r="H43" s="2" t="s">
        <v>72</v>
      </c>
      <c r="I43" s="2" t="s">
        <v>70</v>
      </c>
      <c r="J43" s="2" t="s">
        <v>85</v>
      </c>
      <c r="K43" s="2" t="s">
        <v>83</v>
      </c>
      <c r="L43" s="2" t="s">
        <v>83</v>
      </c>
      <c r="M43" s="2" t="s">
        <v>80</v>
      </c>
      <c r="N43" s="2" t="s">
        <v>80</v>
      </c>
      <c r="O43" s="2" t="s">
        <v>78</v>
      </c>
      <c r="P43" s="2" t="s">
        <v>78</v>
      </c>
      <c r="Q43" s="2" t="s">
        <v>75</v>
      </c>
      <c r="R43" s="2" t="s">
        <v>75</v>
      </c>
      <c r="S43" s="2" t="s">
        <v>74</v>
      </c>
      <c r="T43" s="2" t="s">
        <v>74</v>
      </c>
      <c r="U43" s="2" t="s">
        <v>71</v>
      </c>
      <c r="V43" s="2" t="s">
        <v>71</v>
      </c>
      <c r="W43" s="2" t="s">
        <v>68</v>
      </c>
      <c r="X43" s="2" t="s">
        <v>84</v>
      </c>
      <c r="Y43" s="2" t="s">
        <v>81</v>
      </c>
      <c r="Z43" s="2" t="s">
        <v>81</v>
      </c>
      <c r="AA43" s="2" t="s">
        <v>79</v>
      </c>
    </row>
    <row r="44" spans="1:27" x14ac:dyDescent="0.25">
      <c r="A44" s="1">
        <v>44.25</v>
      </c>
      <c r="B44" s="2" t="s">
        <v>86</v>
      </c>
      <c r="C44" s="2" t="s">
        <v>86</v>
      </c>
      <c r="D44" s="2" t="s">
        <v>87</v>
      </c>
      <c r="E44" s="2" t="s">
        <v>87</v>
      </c>
      <c r="F44" s="2" t="s">
        <v>88</v>
      </c>
      <c r="G44" s="2" t="s">
        <v>88</v>
      </c>
      <c r="H44" s="2" t="s">
        <v>89</v>
      </c>
      <c r="I44" s="2" t="s">
        <v>89</v>
      </c>
      <c r="J44" s="2" t="s">
        <v>90</v>
      </c>
      <c r="K44" s="2" t="s">
        <v>90</v>
      </c>
      <c r="L44" s="2" t="s">
        <v>91</v>
      </c>
      <c r="M44" s="2" t="s">
        <v>91</v>
      </c>
      <c r="N44" s="2" t="s">
        <v>92</v>
      </c>
      <c r="O44" s="2" t="s">
        <v>92</v>
      </c>
      <c r="P44" s="2" t="s">
        <v>93</v>
      </c>
      <c r="Q44" s="2" t="s">
        <v>93</v>
      </c>
      <c r="R44" s="2" t="s">
        <v>94</v>
      </c>
      <c r="S44" s="2" t="s">
        <v>94</v>
      </c>
      <c r="T44" s="2" t="s">
        <v>95</v>
      </c>
      <c r="U44" s="2" t="s">
        <v>95</v>
      </c>
      <c r="V44" s="2" t="s">
        <v>96</v>
      </c>
      <c r="W44" s="2" t="s">
        <v>97</v>
      </c>
      <c r="X44" s="2" t="s">
        <v>98</v>
      </c>
      <c r="Y44" s="2" t="s">
        <v>98</v>
      </c>
      <c r="Z44" s="2" t="s">
        <v>99</v>
      </c>
      <c r="AA44" s="2" t="s">
        <v>99</v>
      </c>
    </row>
    <row r="45" spans="1:27" x14ac:dyDescent="0.25">
      <c r="A45" s="1">
        <v>44.37</v>
      </c>
      <c r="B45" s="2" t="s">
        <v>100</v>
      </c>
      <c r="C45" s="2" t="s">
        <v>86</v>
      </c>
      <c r="D45" s="2" t="s">
        <v>86</v>
      </c>
      <c r="E45" s="2" t="s">
        <v>87</v>
      </c>
      <c r="F45" s="2" t="s">
        <v>87</v>
      </c>
      <c r="G45" s="2" t="s">
        <v>88</v>
      </c>
      <c r="H45" s="2" t="s">
        <v>88</v>
      </c>
      <c r="I45" s="2" t="s">
        <v>101</v>
      </c>
      <c r="J45" s="2" t="s">
        <v>90</v>
      </c>
      <c r="K45" s="2" t="s">
        <v>90</v>
      </c>
      <c r="L45" s="2" t="s">
        <v>91</v>
      </c>
      <c r="M45" s="2" t="s">
        <v>91</v>
      </c>
      <c r="N45" s="2" t="s">
        <v>92</v>
      </c>
      <c r="O45" s="2" t="s">
        <v>92</v>
      </c>
      <c r="P45" s="2" t="s">
        <v>93</v>
      </c>
      <c r="Q45" s="2" t="s">
        <v>93</v>
      </c>
      <c r="R45" s="2" t="s">
        <v>94</v>
      </c>
      <c r="S45" s="2" t="s">
        <v>94</v>
      </c>
      <c r="T45" s="2" t="s">
        <v>95</v>
      </c>
      <c r="U45" s="2" t="s">
        <v>95</v>
      </c>
      <c r="V45" s="2" t="s">
        <v>96</v>
      </c>
      <c r="W45" s="2" t="s">
        <v>97</v>
      </c>
      <c r="X45" s="2" t="s">
        <v>98</v>
      </c>
      <c r="Y45" s="2" t="s">
        <v>98</v>
      </c>
      <c r="Z45" s="2" t="s">
        <v>99</v>
      </c>
      <c r="AA45" s="2" t="s">
        <v>99</v>
      </c>
    </row>
    <row r="46" spans="1:27" x14ac:dyDescent="0.25">
      <c r="A46" s="1">
        <v>44.5</v>
      </c>
      <c r="B46" s="2" t="s">
        <v>100</v>
      </c>
      <c r="C46" s="2" t="s">
        <v>86</v>
      </c>
      <c r="D46" s="2" t="s">
        <v>86</v>
      </c>
      <c r="E46" s="2" t="s">
        <v>87</v>
      </c>
      <c r="F46" s="2" t="s">
        <v>87</v>
      </c>
      <c r="G46" s="2" t="s">
        <v>88</v>
      </c>
      <c r="H46" s="2" t="s">
        <v>88</v>
      </c>
      <c r="I46" s="2" t="s">
        <v>101</v>
      </c>
      <c r="J46" s="2" t="s">
        <v>101</v>
      </c>
      <c r="K46" s="2" t="s">
        <v>90</v>
      </c>
      <c r="L46" s="2" t="s">
        <v>90</v>
      </c>
      <c r="M46" s="2" t="s">
        <v>91</v>
      </c>
      <c r="N46" s="2" t="s">
        <v>91</v>
      </c>
      <c r="O46" s="2" t="s">
        <v>92</v>
      </c>
      <c r="P46" s="2" t="s">
        <v>92</v>
      </c>
      <c r="Q46" s="2" t="s">
        <v>93</v>
      </c>
      <c r="R46" s="2" t="s">
        <v>93</v>
      </c>
      <c r="S46" s="2" t="s">
        <v>94</v>
      </c>
      <c r="T46" s="2" t="s">
        <v>94</v>
      </c>
      <c r="U46" s="2" t="s">
        <v>95</v>
      </c>
      <c r="V46" s="2" t="s">
        <v>102</v>
      </c>
      <c r="W46" s="2" t="s">
        <v>97</v>
      </c>
      <c r="X46" s="2" t="s">
        <v>97</v>
      </c>
      <c r="Y46" s="2" t="s">
        <v>98</v>
      </c>
      <c r="Z46" s="2" t="s">
        <v>98</v>
      </c>
      <c r="AA46" s="2" t="s">
        <v>99</v>
      </c>
    </row>
    <row r="47" spans="1:27" x14ac:dyDescent="0.25">
      <c r="A47" s="1">
        <v>44.62</v>
      </c>
      <c r="B47" s="2" t="s">
        <v>100</v>
      </c>
      <c r="C47" s="2" t="s">
        <v>100</v>
      </c>
      <c r="D47" s="2" t="s">
        <v>86</v>
      </c>
      <c r="E47" s="2" t="s">
        <v>86</v>
      </c>
      <c r="F47" s="2" t="s">
        <v>87</v>
      </c>
      <c r="G47" s="2" t="s">
        <v>87</v>
      </c>
      <c r="H47" s="2" t="s">
        <v>103</v>
      </c>
      <c r="I47" s="2" t="s">
        <v>103</v>
      </c>
      <c r="J47" s="2" t="s">
        <v>101</v>
      </c>
      <c r="K47" s="2" t="s">
        <v>90</v>
      </c>
      <c r="L47" s="2" t="s">
        <v>90</v>
      </c>
      <c r="M47" s="2" t="s">
        <v>91</v>
      </c>
      <c r="N47" s="2" t="s">
        <v>91</v>
      </c>
      <c r="O47" s="2" t="s">
        <v>92</v>
      </c>
      <c r="P47" s="2" t="s">
        <v>92</v>
      </c>
      <c r="Q47" s="2" t="s">
        <v>93</v>
      </c>
      <c r="R47" s="2" t="s">
        <v>93</v>
      </c>
      <c r="S47" s="2" t="s">
        <v>94</v>
      </c>
      <c r="T47" s="2" t="s">
        <v>94</v>
      </c>
      <c r="U47" s="2" t="s">
        <v>95</v>
      </c>
      <c r="V47" s="2" t="s">
        <v>102</v>
      </c>
      <c r="W47" s="2" t="s">
        <v>97</v>
      </c>
      <c r="X47" s="2" t="s">
        <v>97</v>
      </c>
      <c r="Y47" s="2" t="s">
        <v>98</v>
      </c>
      <c r="Z47" s="2" t="s">
        <v>98</v>
      </c>
      <c r="AA47" s="2" t="s">
        <v>99</v>
      </c>
    </row>
    <row r="48" spans="1:27" x14ac:dyDescent="0.25">
      <c r="A48" s="1">
        <v>44.75</v>
      </c>
      <c r="B48" s="2" t="s">
        <v>100</v>
      </c>
      <c r="C48" s="2" t="s">
        <v>100</v>
      </c>
      <c r="D48" s="2" t="s">
        <v>86</v>
      </c>
      <c r="E48" s="2" t="s">
        <v>86</v>
      </c>
      <c r="F48" s="2" t="s">
        <v>87</v>
      </c>
      <c r="G48" s="2" t="s">
        <v>87</v>
      </c>
      <c r="H48" s="2" t="s">
        <v>103</v>
      </c>
      <c r="I48" s="2" t="s">
        <v>103</v>
      </c>
      <c r="J48" s="2" t="s">
        <v>101</v>
      </c>
      <c r="K48" s="2" t="s">
        <v>101</v>
      </c>
      <c r="L48" s="2" t="s">
        <v>90</v>
      </c>
      <c r="M48" s="2" t="s">
        <v>90</v>
      </c>
      <c r="N48" s="2" t="s">
        <v>91</v>
      </c>
      <c r="O48" s="2" t="s">
        <v>91</v>
      </c>
      <c r="P48" s="2" t="s">
        <v>92</v>
      </c>
      <c r="Q48" s="2" t="s">
        <v>92</v>
      </c>
      <c r="R48" s="2" t="s">
        <v>93</v>
      </c>
      <c r="S48" s="2" t="s">
        <v>93</v>
      </c>
      <c r="T48" s="2" t="s">
        <v>94</v>
      </c>
      <c r="U48" s="2" t="s">
        <v>104</v>
      </c>
      <c r="V48" s="2" t="s">
        <v>102</v>
      </c>
      <c r="W48" s="2" t="s">
        <v>102</v>
      </c>
      <c r="X48" s="2" t="s">
        <v>97</v>
      </c>
      <c r="Y48" s="2" t="s">
        <v>97</v>
      </c>
      <c r="Z48" s="2" t="s">
        <v>98</v>
      </c>
      <c r="AA48" s="2" t="s">
        <v>98</v>
      </c>
    </row>
    <row r="49" spans="1:27" x14ac:dyDescent="0.25">
      <c r="A49" s="1">
        <v>44.87</v>
      </c>
      <c r="B49" s="2" t="s">
        <v>105</v>
      </c>
      <c r="C49" s="2" t="s">
        <v>100</v>
      </c>
      <c r="D49" s="2" t="s">
        <v>100</v>
      </c>
      <c r="E49" s="2" t="s">
        <v>86</v>
      </c>
      <c r="F49" s="2" t="s">
        <v>86</v>
      </c>
      <c r="G49" s="2" t="s">
        <v>106</v>
      </c>
      <c r="H49" s="2" t="s">
        <v>106</v>
      </c>
      <c r="I49" s="2" t="s">
        <v>103</v>
      </c>
      <c r="J49" s="2" t="s">
        <v>103</v>
      </c>
      <c r="K49" s="2" t="s">
        <v>101</v>
      </c>
      <c r="L49" s="2" t="s">
        <v>90</v>
      </c>
      <c r="M49" s="2" t="s">
        <v>90</v>
      </c>
      <c r="N49" s="2" t="s">
        <v>91</v>
      </c>
      <c r="O49" s="2" t="s">
        <v>91</v>
      </c>
      <c r="P49" s="2" t="s">
        <v>92</v>
      </c>
      <c r="Q49" s="2" t="s">
        <v>92</v>
      </c>
      <c r="R49" s="2" t="s">
        <v>93</v>
      </c>
      <c r="S49" s="2" t="s">
        <v>93</v>
      </c>
      <c r="T49" s="2" t="s">
        <v>94</v>
      </c>
      <c r="U49" s="2" t="s">
        <v>104</v>
      </c>
      <c r="V49" s="2" t="s">
        <v>102</v>
      </c>
      <c r="W49" s="2" t="s">
        <v>102</v>
      </c>
      <c r="X49" s="2" t="s">
        <v>97</v>
      </c>
      <c r="Y49" s="2" t="s">
        <v>97</v>
      </c>
      <c r="Z49" s="2" t="s">
        <v>98</v>
      </c>
      <c r="AA49" s="2" t="s">
        <v>98</v>
      </c>
    </row>
    <row r="50" spans="1:27" x14ac:dyDescent="0.25">
      <c r="A50" s="1">
        <v>45</v>
      </c>
      <c r="B50" s="2" t="s">
        <v>105</v>
      </c>
      <c r="C50" s="2" t="s">
        <v>100</v>
      </c>
      <c r="D50" s="2" t="s">
        <v>100</v>
      </c>
      <c r="E50" s="2" t="s">
        <v>86</v>
      </c>
      <c r="F50" s="2" t="s">
        <v>86</v>
      </c>
      <c r="G50" s="2" t="s">
        <v>106</v>
      </c>
      <c r="H50" s="2" t="s">
        <v>106</v>
      </c>
      <c r="I50" s="2" t="s">
        <v>103</v>
      </c>
      <c r="J50" s="2" t="s">
        <v>103</v>
      </c>
      <c r="K50" s="2" t="s">
        <v>101</v>
      </c>
      <c r="L50" s="2" t="s">
        <v>101</v>
      </c>
      <c r="M50" s="2" t="s">
        <v>90</v>
      </c>
      <c r="N50" s="2" t="s">
        <v>90</v>
      </c>
      <c r="O50" s="2" t="s">
        <v>91</v>
      </c>
      <c r="P50" s="2" t="s">
        <v>91</v>
      </c>
      <c r="Q50" s="2" t="s">
        <v>92</v>
      </c>
      <c r="R50" s="2" t="s">
        <v>92</v>
      </c>
      <c r="S50" s="2" t="s">
        <v>93</v>
      </c>
      <c r="T50" s="2" t="s">
        <v>107</v>
      </c>
      <c r="U50" s="2" t="s">
        <v>104</v>
      </c>
      <c r="V50" s="2" t="s">
        <v>104</v>
      </c>
      <c r="W50" s="2" t="s">
        <v>102</v>
      </c>
      <c r="X50" s="2" t="s">
        <v>102</v>
      </c>
      <c r="Y50" s="2" t="s">
        <v>97</v>
      </c>
      <c r="Z50" s="2" t="s">
        <v>97</v>
      </c>
      <c r="AA50" s="2" t="s">
        <v>98</v>
      </c>
    </row>
    <row r="51" spans="1:27" x14ac:dyDescent="0.25">
      <c r="A51" s="1">
        <v>45.12</v>
      </c>
      <c r="B51" s="2" t="s">
        <v>105</v>
      </c>
      <c r="C51" s="2" t="s">
        <v>105</v>
      </c>
      <c r="D51" s="2" t="s">
        <v>100</v>
      </c>
      <c r="E51" s="2" t="s">
        <v>100</v>
      </c>
      <c r="F51" s="2" t="s">
        <v>108</v>
      </c>
      <c r="G51" s="2" t="s">
        <v>108</v>
      </c>
      <c r="H51" s="2" t="s">
        <v>106</v>
      </c>
      <c r="I51" s="2" t="s">
        <v>106</v>
      </c>
      <c r="J51" s="2" t="s">
        <v>103</v>
      </c>
      <c r="K51" s="2" t="s">
        <v>103</v>
      </c>
      <c r="L51" s="2" t="s">
        <v>101</v>
      </c>
      <c r="M51" s="2" t="s">
        <v>90</v>
      </c>
      <c r="N51" s="2" t="s">
        <v>90</v>
      </c>
      <c r="O51" s="2" t="s">
        <v>91</v>
      </c>
      <c r="P51" s="2" t="s">
        <v>91</v>
      </c>
      <c r="Q51" s="2" t="s">
        <v>92</v>
      </c>
      <c r="R51" s="2" t="s">
        <v>92</v>
      </c>
      <c r="S51" s="2" t="s">
        <v>93</v>
      </c>
      <c r="T51" s="2" t="s">
        <v>107</v>
      </c>
      <c r="U51" s="2" t="s">
        <v>104</v>
      </c>
      <c r="V51" s="2" t="s">
        <v>104</v>
      </c>
      <c r="W51" s="2" t="s">
        <v>102</v>
      </c>
      <c r="X51" s="2" t="s">
        <v>102</v>
      </c>
      <c r="Y51" s="2" t="s">
        <v>97</v>
      </c>
      <c r="Z51" s="2" t="s">
        <v>97</v>
      </c>
      <c r="AA51" s="2" t="s">
        <v>98</v>
      </c>
    </row>
    <row r="52" spans="1:27" x14ac:dyDescent="0.25">
      <c r="A52" s="1">
        <v>45.25</v>
      </c>
      <c r="B52" s="2" t="s">
        <v>105</v>
      </c>
      <c r="C52" s="2" t="s">
        <v>105</v>
      </c>
      <c r="D52" s="2" t="s">
        <v>100</v>
      </c>
      <c r="E52" s="2" t="s">
        <v>100</v>
      </c>
      <c r="F52" s="2" t="s">
        <v>108</v>
      </c>
      <c r="G52" s="2" t="s">
        <v>108</v>
      </c>
      <c r="H52" s="2" t="s">
        <v>106</v>
      </c>
      <c r="I52" s="2" t="s">
        <v>106</v>
      </c>
      <c r="J52" s="2" t="s">
        <v>103</v>
      </c>
      <c r="K52" s="2" t="s">
        <v>103</v>
      </c>
      <c r="L52" s="2" t="s">
        <v>101</v>
      </c>
      <c r="M52" s="2" t="s">
        <v>101</v>
      </c>
      <c r="N52" s="2" t="s">
        <v>90</v>
      </c>
      <c r="O52" s="2" t="s">
        <v>90</v>
      </c>
      <c r="P52" s="2" t="s">
        <v>91</v>
      </c>
      <c r="Q52" s="2" t="s">
        <v>91</v>
      </c>
      <c r="R52" s="2" t="s">
        <v>92</v>
      </c>
      <c r="S52" s="2" t="s">
        <v>109</v>
      </c>
      <c r="T52" s="2" t="s">
        <v>107</v>
      </c>
      <c r="U52" s="2" t="s">
        <v>107</v>
      </c>
      <c r="V52" s="2" t="s">
        <v>104</v>
      </c>
      <c r="W52" s="2" t="s">
        <v>104</v>
      </c>
      <c r="X52" s="2" t="s">
        <v>102</v>
      </c>
      <c r="Y52" s="2" t="s">
        <v>102</v>
      </c>
      <c r="Z52" s="2" t="s">
        <v>97</v>
      </c>
      <c r="AA52" s="2" t="s">
        <v>97</v>
      </c>
    </row>
    <row r="53" spans="1:27" x14ac:dyDescent="0.25">
      <c r="A53" s="1">
        <v>45.37</v>
      </c>
      <c r="B53" s="2" t="s">
        <v>110</v>
      </c>
      <c r="C53" s="2" t="s">
        <v>105</v>
      </c>
      <c r="D53" s="2" t="s">
        <v>105</v>
      </c>
      <c r="E53" s="2" t="s">
        <v>111</v>
      </c>
      <c r="F53" s="2" t="s">
        <v>111</v>
      </c>
      <c r="G53" s="2" t="s">
        <v>108</v>
      </c>
      <c r="H53" s="2" t="s">
        <v>108</v>
      </c>
      <c r="I53" s="2" t="s">
        <v>106</v>
      </c>
      <c r="J53" s="2" t="s">
        <v>106</v>
      </c>
      <c r="K53" s="2" t="s">
        <v>103</v>
      </c>
      <c r="L53" s="2" t="s">
        <v>103</v>
      </c>
      <c r="M53" s="2" t="s">
        <v>101</v>
      </c>
      <c r="N53" s="2" t="s">
        <v>90</v>
      </c>
      <c r="O53" s="2" t="s">
        <v>90</v>
      </c>
      <c r="P53" s="2" t="s">
        <v>91</v>
      </c>
      <c r="Q53" s="2" t="s">
        <v>91</v>
      </c>
      <c r="R53" s="2" t="s">
        <v>92</v>
      </c>
      <c r="S53" s="2" t="s">
        <v>109</v>
      </c>
      <c r="T53" s="2" t="s">
        <v>107</v>
      </c>
      <c r="U53" s="2" t="s">
        <v>107</v>
      </c>
      <c r="V53" s="2" t="s">
        <v>104</v>
      </c>
      <c r="W53" s="2" t="s">
        <v>104</v>
      </c>
      <c r="X53" s="2" t="s">
        <v>102</v>
      </c>
      <c r="Y53" s="2" t="s">
        <v>102</v>
      </c>
      <c r="Z53" s="2" t="s">
        <v>97</v>
      </c>
      <c r="AA53" s="2" t="s">
        <v>97</v>
      </c>
    </row>
    <row r="54" spans="1:27" x14ac:dyDescent="0.25">
      <c r="A54" s="1">
        <v>45.5</v>
      </c>
      <c r="B54" s="2" t="s">
        <v>110</v>
      </c>
      <c r="C54" s="2" t="s">
        <v>105</v>
      </c>
      <c r="D54" s="2" t="s">
        <v>105</v>
      </c>
      <c r="E54" s="2" t="s">
        <v>111</v>
      </c>
      <c r="F54" s="2" t="s">
        <v>111</v>
      </c>
      <c r="G54" s="2" t="s">
        <v>108</v>
      </c>
      <c r="H54" s="2" t="s">
        <v>108</v>
      </c>
      <c r="I54" s="2" t="s">
        <v>106</v>
      </c>
      <c r="J54" s="2" t="s">
        <v>106</v>
      </c>
      <c r="K54" s="2" t="s">
        <v>103</v>
      </c>
      <c r="L54" s="2" t="s">
        <v>103</v>
      </c>
      <c r="M54" s="2" t="s">
        <v>101</v>
      </c>
      <c r="N54" s="2" t="s">
        <v>101</v>
      </c>
      <c r="O54" s="2" t="s">
        <v>90</v>
      </c>
      <c r="P54" s="2" t="s">
        <v>90</v>
      </c>
      <c r="Q54" s="2" t="s">
        <v>91</v>
      </c>
      <c r="R54" s="2" t="s">
        <v>112</v>
      </c>
      <c r="S54" s="2" t="s">
        <v>109</v>
      </c>
      <c r="T54" s="2" t="s">
        <v>109</v>
      </c>
      <c r="U54" s="2" t="s">
        <v>107</v>
      </c>
      <c r="V54" s="2" t="s">
        <v>107</v>
      </c>
      <c r="W54" s="2" t="s">
        <v>104</v>
      </c>
      <c r="X54" s="2" t="s">
        <v>104</v>
      </c>
      <c r="Y54" s="2" t="s">
        <v>102</v>
      </c>
      <c r="Z54" s="2" t="s">
        <v>102</v>
      </c>
      <c r="AA54" s="2" t="s">
        <v>97</v>
      </c>
    </row>
    <row r="55" spans="1:27" x14ac:dyDescent="0.25">
      <c r="A55" s="1">
        <v>45.62</v>
      </c>
      <c r="B55" s="2" t="s">
        <v>110</v>
      </c>
      <c r="C55" s="2" t="s">
        <v>110</v>
      </c>
      <c r="D55" s="2" t="s">
        <v>113</v>
      </c>
      <c r="E55" s="2" t="s">
        <v>113</v>
      </c>
      <c r="F55" s="2" t="s">
        <v>111</v>
      </c>
      <c r="G55" s="2" t="s">
        <v>111</v>
      </c>
      <c r="H55" s="2" t="s">
        <v>108</v>
      </c>
      <c r="I55" s="2" t="s">
        <v>108</v>
      </c>
      <c r="J55" s="2" t="s">
        <v>106</v>
      </c>
      <c r="K55" s="2" t="s">
        <v>106</v>
      </c>
      <c r="L55" s="2" t="s">
        <v>103</v>
      </c>
      <c r="M55" s="2" t="s">
        <v>103</v>
      </c>
      <c r="N55" s="2" t="s">
        <v>101</v>
      </c>
      <c r="O55" s="2" t="s">
        <v>90</v>
      </c>
      <c r="P55" s="2" t="s">
        <v>90</v>
      </c>
      <c r="Q55" s="2" t="s">
        <v>91</v>
      </c>
      <c r="R55" s="2" t="s">
        <v>112</v>
      </c>
      <c r="S55" s="2" t="s">
        <v>109</v>
      </c>
      <c r="T55" s="2" t="s">
        <v>109</v>
      </c>
      <c r="U55" s="2" t="s">
        <v>107</v>
      </c>
      <c r="V55" s="2" t="s">
        <v>107</v>
      </c>
      <c r="W55" s="2" t="s">
        <v>104</v>
      </c>
      <c r="X55" s="2" t="s">
        <v>104</v>
      </c>
      <c r="Y55" s="2" t="s">
        <v>102</v>
      </c>
      <c r="Z55" s="2" t="s">
        <v>102</v>
      </c>
      <c r="AA55" s="2" t="s">
        <v>97</v>
      </c>
    </row>
    <row r="56" spans="1:27" x14ac:dyDescent="0.25">
      <c r="A56" s="1">
        <v>45.75</v>
      </c>
      <c r="B56" s="2" t="s">
        <v>110</v>
      </c>
      <c r="C56" s="2" t="s">
        <v>110</v>
      </c>
      <c r="D56" s="2" t="s">
        <v>113</v>
      </c>
      <c r="E56" s="2" t="s">
        <v>113</v>
      </c>
      <c r="F56" s="2" t="s">
        <v>111</v>
      </c>
      <c r="G56" s="2" t="s">
        <v>111</v>
      </c>
      <c r="H56" s="2" t="s">
        <v>108</v>
      </c>
      <c r="I56" s="2" t="s">
        <v>108</v>
      </c>
      <c r="J56" s="2" t="s">
        <v>106</v>
      </c>
      <c r="K56" s="2" t="s">
        <v>106</v>
      </c>
      <c r="L56" s="2" t="s">
        <v>103</v>
      </c>
      <c r="M56" s="2" t="s">
        <v>103</v>
      </c>
      <c r="N56" s="2" t="s">
        <v>101</v>
      </c>
      <c r="O56" s="2" t="s">
        <v>101</v>
      </c>
      <c r="P56" s="2" t="s">
        <v>90</v>
      </c>
      <c r="Q56" s="2" t="s">
        <v>114</v>
      </c>
      <c r="R56" s="2" t="s">
        <v>112</v>
      </c>
      <c r="S56" s="2" t="s">
        <v>112</v>
      </c>
      <c r="T56" s="2" t="s">
        <v>109</v>
      </c>
      <c r="U56" s="2" t="s">
        <v>109</v>
      </c>
      <c r="V56" s="2" t="s">
        <v>107</v>
      </c>
      <c r="W56" s="2" t="s">
        <v>107</v>
      </c>
      <c r="X56" s="2" t="s">
        <v>104</v>
      </c>
      <c r="Y56" s="2" t="s">
        <v>104</v>
      </c>
      <c r="Z56" s="2" t="s">
        <v>102</v>
      </c>
      <c r="AA56" s="2" t="s">
        <v>102</v>
      </c>
    </row>
    <row r="57" spans="1:27" x14ac:dyDescent="0.25">
      <c r="A57" s="1">
        <v>45.87</v>
      </c>
      <c r="B57" s="2" t="s">
        <v>115</v>
      </c>
      <c r="C57" s="2" t="s">
        <v>116</v>
      </c>
      <c r="D57" s="2" t="s">
        <v>116</v>
      </c>
      <c r="E57" s="2" t="s">
        <v>113</v>
      </c>
      <c r="F57" s="2" t="s">
        <v>113</v>
      </c>
      <c r="G57" s="2" t="s">
        <v>111</v>
      </c>
      <c r="H57" s="2" t="s">
        <v>111</v>
      </c>
      <c r="I57" s="2" t="s">
        <v>108</v>
      </c>
      <c r="J57" s="2" t="s">
        <v>108</v>
      </c>
      <c r="K57" s="2" t="s">
        <v>106</v>
      </c>
      <c r="L57" s="2" t="s">
        <v>106</v>
      </c>
      <c r="M57" s="2" t="s">
        <v>103</v>
      </c>
      <c r="N57" s="2" t="s">
        <v>103</v>
      </c>
      <c r="O57" s="2" t="s">
        <v>101</v>
      </c>
      <c r="P57" s="2" t="s">
        <v>90</v>
      </c>
      <c r="Q57" s="2" t="s">
        <v>114</v>
      </c>
      <c r="R57" s="2" t="s">
        <v>112</v>
      </c>
      <c r="S57" s="2" t="s">
        <v>112</v>
      </c>
      <c r="T57" s="2" t="s">
        <v>109</v>
      </c>
      <c r="U57" s="2" t="s">
        <v>109</v>
      </c>
      <c r="V57" s="2" t="s">
        <v>107</v>
      </c>
      <c r="W57" s="2" t="s">
        <v>107</v>
      </c>
      <c r="X57" s="2" t="s">
        <v>104</v>
      </c>
      <c r="Y57" s="2" t="s">
        <v>104</v>
      </c>
      <c r="Z57" s="2" t="s">
        <v>102</v>
      </c>
      <c r="AA57" s="2" t="s">
        <v>102</v>
      </c>
    </row>
    <row r="58" spans="1:27" x14ac:dyDescent="0.25">
      <c r="A58" s="1">
        <v>46</v>
      </c>
      <c r="B58" s="2" t="s">
        <v>115</v>
      </c>
      <c r="C58" s="2" t="s">
        <v>116</v>
      </c>
      <c r="D58" s="2" t="s">
        <v>116</v>
      </c>
      <c r="E58" s="2" t="s">
        <v>113</v>
      </c>
      <c r="F58" s="2" t="s">
        <v>113</v>
      </c>
      <c r="G58" s="2" t="s">
        <v>111</v>
      </c>
      <c r="H58" s="2" t="s">
        <v>111</v>
      </c>
      <c r="I58" s="2" t="s">
        <v>108</v>
      </c>
      <c r="J58" s="2" t="s">
        <v>108</v>
      </c>
      <c r="K58" s="2" t="s">
        <v>106</v>
      </c>
      <c r="L58" s="2" t="s">
        <v>106</v>
      </c>
      <c r="M58" s="2" t="s">
        <v>103</v>
      </c>
      <c r="N58" s="2" t="s">
        <v>103</v>
      </c>
      <c r="O58" s="2" t="s">
        <v>101</v>
      </c>
      <c r="P58" s="2" t="s">
        <v>117</v>
      </c>
      <c r="Q58" s="2" t="s">
        <v>114</v>
      </c>
      <c r="R58" s="2" t="s">
        <v>114</v>
      </c>
      <c r="S58" s="2" t="s">
        <v>112</v>
      </c>
      <c r="T58" s="2" t="s">
        <v>112</v>
      </c>
      <c r="U58" s="2" t="s">
        <v>109</v>
      </c>
      <c r="V58" s="2" t="s">
        <v>109</v>
      </c>
      <c r="W58" s="2" t="s">
        <v>107</v>
      </c>
      <c r="X58" s="2" t="s">
        <v>107</v>
      </c>
      <c r="Y58" s="2" t="s">
        <v>104</v>
      </c>
      <c r="Z58" s="2" t="s">
        <v>104</v>
      </c>
      <c r="AA58" s="2" t="s">
        <v>102</v>
      </c>
    </row>
    <row r="59" spans="1:27" x14ac:dyDescent="0.25">
      <c r="A59" s="1">
        <v>46.12</v>
      </c>
      <c r="B59" s="2" t="s">
        <v>118</v>
      </c>
      <c r="C59" s="2" t="s">
        <v>118</v>
      </c>
      <c r="D59" s="2" t="s">
        <v>116</v>
      </c>
      <c r="E59" s="2" t="s">
        <v>116</v>
      </c>
      <c r="F59" s="2" t="s">
        <v>113</v>
      </c>
      <c r="G59" s="2" t="s">
        <v>113</v>
      </c>
      <c r="H59" s="2" t="s">
        <v>111</v>
      </c>
      <c r="I59" s="2" t="s">
        <v>111</v>
      </c>
      <c r="J59" s="2" t="s">
        <v>108</v>
      </c>
      <c r="K59" s="2" t="s">
        <v>108</v>
      </c>
      <c r="L59" s="2" t="s">
        <v>106</v>
      </c>
      <c r="M59" s="2" t="s">
        <v>106</v>
      </c>
      <c r="N59" s="2" t="s">
        <v>103</v>
      </c>
      <c r="O59" s="2" t="s">
        <v>103</v>
      </c>
      <c r="P59" s="2" t="s">
        <v>117</v>
      </c>
      <c r="Q59" s="2" t="s">
        <v>114</v>
      </c>
      <c r="R59" s="2" t="s">
        <v>114</v>
      </c>
      <c r="S59" s="2" t="s">
        <v>112</v>
      </c>
      <c r="T59" s="2" t="s">
        <v>112</v>
      </c>
      <c r="U59" s="2" t="s">
        <v>109</v>
      </c>
      <c r="V59" s="2" t="s">
        <v>109</v>
      </c>
      <c r="W59" s="2" t="s">
        <v>107</v>
      </c>
      <c r="X59" s="2" t="s">
        <v>107</v>
      </c>
      <c r="Y59" s="2" t="s">
        <v>104</v>
      </c>
      <c r="Z59" s="2" t="s">
        <v>104</v>
      </c>
      <c r="AA59" s="2" t="s">
        <v>102</v>
      </c>
    </row>
    <row r="60" spans="1:27" x14ac:dyDescent="0.25">
      <c r="A60" s="1">
        <v>46.25</v>
      </c>
      <c r="B60" s="2" t="s">
        <v>118</v>
      </c>
      <c r="C60" s="2" t="s">
        <v>118</v>
      </c>
      <c r="D60" s="2" t="s">
        <v>116</v>
      </c>
      <c r="E60" s="2" t="s">
        <v>116</v>
      </c>
      <c r="F60" s="2" t="s">
        <v>113</v>
      </c>
      <c r="G60" s="2" t="s">
        <v>113</v>
      </c>
      <c r="H60" s="2" t="s">
        <v>111</v>
      </c>
      <c r="I60" s="2" t="s">
        <v>111</v>
      </c>
      <c r="J60" s="2" t="s">
        <v>108</v>
      </c>
      <c r="K60" s="2" t="s">
        <v>108</v>
      </c>
      <c r="L60" s="2" t="s">
        <v>106</v>
      </c>
      <c r="M60" s="2" t="s">
        <v>106</v>
      </c>
      <c r="N60" s="2" t="s">
        <v>103</v>
      </c>
      <c r="O60" s="2" t="s">
        <v>119</v>
      </c>
      <c r="P60" s="2" t="s">
        <v>117</v>
      </c>
      <c r="Q60" s="2" t="s">
        <v>117</v>
      </c>
      <c r="R60" s="2" t="s">
        <v>114</v>
      </c>
      <c r="S60" s="2" t="s">
        <v>114</v>
      </c>
      <c r="T60" s="2" t="s">
        <v>112</v>
      </c>
      <c r="U60" s="2" t="s">
        <v>112</v>
      </c>
      <c r="V60" s="2" t="s">
        <v>109</v>
      </c>
      <c r="W60" s="2" t="s">
        <v>109</v>
      </c>
      <c r="X60" s="2" t="s">
        <v>107</v>
      </c>
      <c r="Y60" s="2" t="s">
        <v>107</v>
      </c>
      <c r="Z60" s="2" t="s">
        <v>104</v>
      </c>
      <c r="AA60" s="2" t="s">
        <v>104</v>
      </c>
    </row>
    <row r="61" spans="1:27" x14ac:dyDescent="0.25">
      <c r="A61" s="1">
        <v>46.37</v>
      </c>
      <c r="B61" s="2" t="s">
        <v>120</v>
      </c>
      <c r="C61" s="2" t="s">
        <v>121</v>
      </c>
      <c r="D61" s="2" t="s">
        <v>121</v>
      </c>
      <c r="E61" s="2" t="s">
        <v>122</v>
      </c>
      <c r="F61" s="2" t="s">
        <v>122</v>
      </c>
      <c r="G61" s="2" t="s">
        <v>123</v>
      </c>
      <c r="H61" s="2" t="s">
        <v>123</v>
      </c>
      <c r="I61" s="2" t="s">
        <v>124</v>
      </c>
      <c r="J61" s="2" t="s">
        <v>124</v>
      </c>
      <c r="K61" s="2" t="s">
        <v>125</v>
      </c>
      <c r="L61" s="2" t="s">
        <v>125</v>
      </c>
      <c r="M61" s="2" t="s">
        <v>126</v>
      </c>
      <c r="N61" s="2" t="s">
        <v>126</v>
      </c>
      <c r="O61" s="2" t="s">
        <v>127</v>
      </c>
      <c r="P61" s="2" t="s">
        <v>127</v>
      </c>
      <c r="Q61" s="2" t="s">
        <v>128</v>
      </c>
      <c r="R61" s="2" t="s">
        <v>129</v>
      </c>
      <c r="S61" s="2" t="s">
        <v>129</v>
      </c>
      <c r="T61" s="2" t="s">
        <v>130</v>
      </c>
      <c r="U61" s="2" t="s">
        <v>130</v>
      </c>
      <c r="V61" s="2" t="s">
        <v>131</v>
      </c>
      <c r="W61" s="2" t="s">
        <v>131</v>
      </c>
      <c r="X61" s="2" t="s">
        <v>132</v>
      </c>
      <c r="Y61" s="2" t="s">
        <v>132</v>
      </c>
      <c r="Z61" s="2" t="s">
        <v>133</v>
      </c>
      <c r="AA61" s="2" t="s">
        <v>133</v>
      </c>
    </row>
    <row r="62" spans="1:27" x14ac:dyDescent="0.25">
      <c r="A62" s="1">
        <v>46.5</v>
      </c>
      <c r="B62" s="2" t="s">
        <v>120</v>
      </c>
      <c r="C62" s="2" t="s">
        <v>121</v>
      </c>
      <c r="D62" s="2" t="s">
        <v>121</v>
      </c>
      <c r="E62" s="2" t="s">
        <v>122</v>
      </c>
      <c r="F62" s="2" t="s">
        <v>122</v>
      </c>
      <c r="G62" s="2" t="s">
        <v>123</v>
      </c>
      <c r="H62" s="2" t="s">
        <v>123</v>
      </c>
      <c r="I62" s="2" t="s">
        <v>124</v>
      </c>
      <c r="J62" s="2" t="s">
        <v>124</v>
      </c>
      <c r="K62" s="2" t="s">
        <v>125</v>
      </c>
      <c r="L62" s="2" t="s">
        <v>125</v>
      </c>
      <c r="M62" s="2" t="s">
        <v>126</v>
      </c>
      <c r="N62" s="2" t="s">
        <v>134</v>
      </c>
      <c r="O62" s="2" t="s">
        <v>127</v>
      </c>
      <c r="P62" s="2" t="s">
        <v>127</v>
      </c>
      <c r="Q62" s="2" t="s">
        <v>128</v>
      </c>
      <c r="R62" s="2" t="s">
        <v>128</v>
      </c>
      <c r="S62" s="2" t="s">
        <v>129</v>
      </c>
      <c r="T62" s="2" t="s">
        <v>129</v>
      </c>
      <c r="U62" s="2" t="s">
        <v>130</v>
      </c>
      <c r="V62" s="2" t="s">
        <v>130</v>
      </c>
      <c r="W62" s="2" t="s">
        <v>131</v>
      </c>
      <c r="X62" s="2" t="s">
        <v>131</v>
      </c>
      <c r="Y62" s="2" t="s">
        <v>132</v>
      </c>
      <c r="Z62" s="2" t="s">
        <v>132</v>
      </c>
      <c r="AA62" s="2" t="s">
        <v>133</v>
      </c>
    </row>
    <row r="63" spans="1:27" x14ac:dyDescent="0.25">
      <c r="A63" s="1">
        <v>46.62</v>
      </c>
      <c r="B63" s="2" t="s">
        <v>120</v>
      </c>
      <c r="C63" s="2" t="s">
        <v>120</v>
      </c>
      <c r="D63" s="2" t="s">
        <v>121</v>
      </c>
      <c r="E63" s="2" t="s">
        <v>121</v>
      </c>
      <c r="F63" s="2" t="s">
        <v>122</v>
      </c>
      <c r="G63" s="2" t="s">
        <v>122</v>
      </c>
      <c r="H63" s="2" t="s">
        <v>123</v>
      </c>
      <c r="I63" s="2" t="s">
        <v>123</v>
      </c>
      <c r="J63" s="2" t="s">
        <v>124</v>
      </c>
      <c r="K63" s="2" t="s">
        <v>124</v>
      </c>
      <c r="L63" s="2" t="s">
        <v>125</v>
      </c>
      <c r="M63" s="2" t="s">
        <v>125</v>
      </c>
      <c r="N63" s="2" t="s">
        <v>134</v>
      </c>
      <c r="O63" s="2" t="s">
        <v>134</v>
      </c>
      <c r="P63" s="2" t="s">
        <v>127</v>
      </c>
      <c r="Q63" s="2" t="s">
        <v>127</v>
      </c>
      <c r="R63" s="2" t="s">
        <v>128</v>
      </c>
      <c r="S63" s="2" t="s">
        <v>129</v>
      </c>
      <c r="T63" s="2" t="s">
        <v>129</v>
      </c>
      <c r="U63" s="2" t="s">
        <v>130</v>
      </c>
      <c r="V63" s="2" t="s">
        <v>130</v>
      </c>
      <c r="W63" s="2" t="s">
        <v>131</v>
      </c>
      <c r="X63" s="2" t="s">
        <v>131</v>
      </c>
      <c r="Y63" s="2" t="s">
        <v>132</v>
      </c>
      <c r="Z63" s="2" t="s">
        <v>132</v>
      </c>
      <c r="AA63" s="2" t="s">
        <v>133</v>
      </c>
    </row>
    <row r="64" spans="1:27" x14ac:dyDescent="0.25">
      <c r="A64" s="1">
        <v>46.75</v>
      </c>
      <c r="B64" s="2" t="s">
        <v>120</v>
      </c>
      <c r="C64" s="2" t="s">
        <v>120</v>
      </c>
      <c r="D64" s="2" t="s">
        <v>121</v>
      </c>
      <c r="E64" s="2" t="s">
        <v>121</v>
      </c>
      <c r="F64" s="2" t="s">
        <v>122</v>
      </c>
      <c r="G64" s="2" t="s">
        <v>122</v>
      </c>
      <c r="H64" s="2" t="s">
        <v>123</v>
      </c>
      <c r="I64" s="2" t="s">
        <v>123</v>
      </c>
      <c r="J64" s="2" t="s">
        <v>124</v>
      </c>
      <c r="K64" s="2" t="s">
        <v>124</v>
      </c>
      <c r="L64" s="2" t="s">
        <v>125</v>
      </c>
      <c r="M64" s="2" t="s">
        <v>135</v>
      </c>
      <c r="N64" s="2" t="s">
        <v>134</v>
      </c>
      <c r="O64" s="2" t="s">
        <v>134</v>
      </c>
      <c r="P64" s="2" t="s">
        <v>127</v>
      </c>
      <c r="Q64" s="2" t="s">
        <v>127</v>
      </c>
      <c r="R64" s="2" t="s">
        <v>128</v>
      </c>
      <c r="S64" s="2" t="s">
        <v>128</v>
      </c>
      <c r="T64" s="2" t="s">
        <v>129</v>
      </c>
      <c r="U64" s="2" t="s">
        <v>129</v>
      </c>
      <c r="V64" s="2" t="s">
        <v>130</v>
      </c>
      <c r="W64" s="2" t="s">
        <v>130</v>
      </c>
      <c r="X64" s="2" t="s">
        <v>131</v>
      </c>
      <c r="Y64" s="2" t="s">
        <v>131</v>
      </c>
      <c r="Z64" s="2" t="s">
        <v>132</v>
      </c>
      <c r="AA64" s="2" t="s">
        <v>136</v>
      </c>
    </row>
    <row r="65" spans="1:27" x14ac:dyDescent="0.25">
      <c r="A65" s="1">
        <v>46.87</v>
      </c>
      <c r="B65" s="2" t="s">
        <v>137</v>
      </c>
      <c r="C65" s="2" t="s">
        <v>120</v>
      </c>
      <c r="D65" s="2" t="s">
        <v>120</v>
      </c>
      <c r="E65" s="2" t="s">
        <v>121</v>
      </c>
      <c r="F65" s="2" t="s">
        <v>121</v>
      </c>
      <c r="G65" s="2" t="s">
        <v>122</v>
      </c>
      <c r="H65" s="2" t="s">
        <v>122</v>
      </c>
      <c r="I65" s="2" t="s">
        <v>123</v>
      </c>
      <c r="J65" s="2" t="s">
        <v>123</v>
      </c>
      <c r="K65" s="2" t="s">
        <v>124</v>
      </c>
      <c r="L65" s="2" t="s">
        <v>124</v>
      </c>
      <c r="M65" s="2" t="s">
        <v>135</v>
      </c>
      <c r="N65" s="2" t="s">
        <v>135</v>
      </c>
      <c r="O65" s="2" t="s">
        <v>134</v>
      </c>
      <c r="P65" s="2" t="s">
        <v>134</v>
      </c>
      <c r="Q65" s="2" t="s">
        <v>127</v>
      </c>
      <c r="R65" s="2" t="s">
        <v>127</v>
      </c>
      <c r="S65" s="2" t="s">
        <v>128</v>
      </c>
      <c r="T65" s="2" t="s">
        <v>129</v>
      </c>
      <c r="U65" s="2" t="s">
        <v>129</v>
      </c>
      <c r="V65" s="2" t="s">
        <v>130</v>
      </c>
      <c r="W65" s="2" t="s">
        <v>130</v>
      </c>
      <c r="X65" s="2" t="s">
        <v>131</v>
      </c>
      <c r="Y65" s="2" t="s">
        <v>131</v>
      </c>
      <c r="Z65" s="2" t="s">
        <v>132</v>
      </c>
      <c r="AA65" s="2" t="s">
        <v>136</v>
      </c>
    </row>
    <row r="66" spans="1:27" x14ac:dyDescent="0.25">
      <c r="A66" s="1">
        <v>47</v>
      </c>
      <c r="B66" s="2" t="s">
        <v>137</v>
      </c>
      <c r="C66" s="2" t="s">
        <v>120</v>
      </c>
      <c r="D66" s="2" t="s">
        <v>120</v>
      </c>
      <c r="E66" s="2" t="s">
        <v>121</v>
      </c>
      <c r="F66" s="2" t="s">
        <v>121</v>
      </c>
      <c r="G66" s="2" t="s">
        <v>122</v>
      </c>
      <c r="H66" s="2" t="s">
        <v>122</v>
      </c>
      <c r="I66" s="2" t="s">
        <v>123</v>
      </c>
      <c r="J66" s="2" t="s">
        <v>123</v>
      </c>
      <c r="K66" s="2" t="s">
        <v>124</v>
      </c>
      <c r="L66" s="2" t="s">
        <v>138</v>
      </c>
      <c r="M66" s="2" t="s">
        <v>135</v>
      </c>
      <c r="N66" s="2" t="s">
        <v>135</v>
      </c>
      <c r="O66" s="2" t="s">
        <v>134</v>
      </c>
      <c r="P66" s="2" t="s">
        <v>134</v>
      </c>
      <c r="Q66" s="2" t="s">
        <v>127</v>
      </c>
      <c r="R66" s="2" t="s">
        <v>127</v>
      </c>
      <c r="S66" s="2" t="s">
        <v>128</v>
      </c>
      <c r="T66" s="2" t="s">
        <v>128</v>
      </c>
      <c r="U66" s="2" t="s">
        <v>129</v>
      </c>
      <c r="V66" s="2" t="s">
        <v>129</v>
      </c>
      <c r="W66" s="2" t="s">
        <v>130</v>
      </c>
      <c r="X66" s="2" t="s">
        <v>130</v>
      </c>
      <c r="Y66" s="2" t="s">
        <v>131</v>
      </c>
      <c r="Z66" s="2" t="s">
        <v>139</v>
      </c>
      <c r="AA66" s="2" t="s">
        <v>136</v>
      </c>
    </row>
    <row r="67" spans="1:27" x14ac:dyDescent="0.25">
      <c r="A67" s="1">
        <v>47.12</v>
      </c>
      <c r="B67" s="2" t="s">
        <v>137</v>
      </c>
      <c r="C67" s="2" t="s">
        <v>137</v>
      </c>
      <c r="D67" s="2" t="s">
        <v>120</v>
      </c>
      <c r="E67" s="2" t="s">
        <v>120</v>
      </c>
      <c r="F67" s="2" t="s">
        <v>121</v>
      </c>
      <c r="G67" s="2" t="s">
        <v>121</v>
      </c>
      <c r="H67" s="2" t="s">
        <v>122</v>
      </c>
      <c r="I67" s="2" t="s">
        <v>122</v>
      </c>
      <c r="J67" s="2" t="s">
        <v>123</v>
      </c>
      <c r="K67" s="2" t="s">
        <v>123</v>
      </c>
      <c r="L67" s="2" t="s">
        <v>138</v>
      </c>
      <c r="M67" s="2" t="s">
        <v>138</v>
      </c>
      <c r="N67" s="2" t="s">
        <v>135</v>
      </c>
      <c r="O67" s="2" t="s">
        <v>135</v>
      </c>
      <c r="P67" s="2" t="s">
        <v>134</v>
      </c>
      <c r="Q67" s="2" t="s">
        <v>134</v>
      </c>
      <c r="R67" s="2" t="s">
        <v>127</v>
      </c>
      <c r="S67" s="2" t="s">
        <v>127</v>
      </c>
      <c r="T67" s="2" t="s">
        <v>128</v>
      </c>
      <c r="U67" s="2" t="s">
        <v>129</v>
      </c>
      <c r="V67" s="2" t="s">
        <v>129</v>
      </c>
      <c r="W67" s="2" t="s">
        <v>130</v>
      </c>
      <c r="X67" s="2" t="s">
        <v>130</v>
      </c>
      <c r="Y67" s="2" t="s">
        <v>131</v>
      </c>
      <c r="Z67" s="2" t="s">
        <v>139</v>
      </c>
      <c r="AA67" s="2" t="s">
        <v>136</v>
      </c>
    </row>
    <row r="68" spans="1:27" x14ac:dyDescent="0.25">
      <c r="A68" s="1">
        <v>47.25</v>
      </c>
      <c r="B68" s="2" t="s">
        <v>137</v>
      </c>
      <c r="C68" s="2" t="s">
        <v>137</v>
      </c>
      <c r="D68" s="2" t="s">
        <v>120</v>
      </c>
      <c r="E68" s="2" t="s">
        <v>120</v>
      </c>
      <c r="F68" s="2" t="s">
        <v>121</v>
      </c>
      <c r="G68" s="2" t="s">
        <v>121</v>
      </c>
      <c r="H68" s="2" t="s">
        <v>122</v>
      </c>
      <c r="I68" s="2" t="s">
        <v>122</v>
      </c>
      <c r="J68" s="2" t="s">
        <v>123</v>
      </c>
      <c r="K68" s="2" t="s">
        <v>140</v>
      </c>
      <c r="L68" s="2" t="s">
        <v>138</v>
      </c>
      <c r="M68" s="2" t="s">
        <v>138</v>
      </c>
      <c r="N68" s="2" t="s">
        <v>135</v>
      </c>
      <c r="O68" s="2" t="s">
        <v>135</v>
      </c>
      <c r="P68" s="2" t="s">
        <v>134</v>
      </c>
      <c r="Q68" s="2" t="s">
        <v>134</v>
      </c>
      <c r="R68" s="2" t="s">
        <v>127</v>
      </c>
      <c r="S68" s="2" t="s">
        <v>127</v>
      </c>
      <c r="T68" s="2" t="s">
        <v>128</v>
      </c>
      <c r="U68" s="2" t="s">
        <v>128</v>
      </c>
      <c r="V68" s="2" t="s">
        <v>129</v>
      </c>
      <c r="W68" s="2" t="s">
        <v>129</v>
      </c>
      <c r="X68" s="2" t="s">
        <v>130</v>
      </c>
      <c r="Y68" s="2" t="s">
        <v>141</v>
      </c>
      <c r="Z68" s="2" t="s">
        <v>139</v>
      </c>
      <c r="AA68" s="2" t="s">
        <v>139</v>
      </c>
    </row>
    <row r="69" spans="1:27" x14ac:dyDescent="0.25">
      <c r="A69" s="1">
        <v>47.37</v>
      </c>
      <c r="B69" s="2" t="s">
        <v>142</v>
      </c>
      <c r="C69" s="2" t="s">
        <v>137</v>
      </c>
      <c r="D69" s="2" t="s">
        <v>137</v>
      </c>
      <c r="E69" s="2" t="s">
        <v>120</v>
      </c>
      <c r="F69" s="2" t="s">
        <v>120</v>
      </c>
      <c r="G69" s="2" t="s">
        <v>121</v>
      </c>
      <c r="H69" s="2" t="s">
        <v>121</v>
      </c>
      <c r="I69" s="2" t="s">
        <v>122</v>
      </c>
      <c r="J69" s="2" t="s">
        <v>122</v>
      </c>
      <c r="K69" s="2" t="s">
        <v>140</v>
      </c>
      <c r="L69" s="2" t="s">
        <v>140</v>
      </c>
      <c r="M69" s="2" t="s">
        <v>138</v>
      </c>
      <c r="N69" s="2" t="s">
        <v>138</v>
      </c>
      <c r="O69" s="2" t="s">
        <v>135</v>
      </c>
      <c r="P69" s="2" t="s">
        <v>135</v>
      </c>
      <c r="Q69" s="2" t="s">
        <v>134</v>
      </c>
      <c r="R69" s="2" t="s">
        <v>134</v>
      </c>
      <c r="S69" s="2" t="s">
        <v>127</v>
      </c>
      <c r="T69" s="2" t="s">
        <v>127</v>
      </c>
      <c r="U69" s="2" t="s">
        <v>128</v>
      </c>
      <c r="V69" s="2" t="s">
        <v>129</v>
      </c>
      <c r="W69" s="2" t="s">
        <v>129</v>
      </c>
      <c r="X69" s="2" t="s">
        <v>130</v>
      </c>
      <c r="Y69" s="2" t="s">
        <v>141</v>
      </c>
      <c r="Z69" s="2" t="s">
        <v>139</v>
      </c>
      <c r="AA69" s="2" t="s">
        <v>139</v>
      </c>
    </row>
    <row r="70" spans="1:27" x14ac:dyDescent="0.25">
      <c r="A70" s="1">
        <v>47.5</v>
      </c>
      <c r="B70" s="2" t="s">
        <v>142</v>
      </c>
      <c r="C70" s="2" t="s">
        <v>137</v>
      </c>
      <c r="D70" s="2" t="s">
        <v>137</v>
      </c>
      <c r="E70" s="2" t="s">
        <v>120</v>
      </c>
      <c r="F70" s="2" t="s">
        <v>120</v>
      </c>
      <c r="G70" s="2" t="s">
        <v>121</v>
      </c>
      <c r="H70" s="2" t="s">
        <v>121</v>
      </c>
      <c r="I70" s="2" t="s">
        <v>122</v>
      </c>
      <c r="J70" s="2" t="s">
        <v>143</v>
      </c>
      <c r="K70" s="2" t="s">
        <v>140</v>
      </c>
      <c r="L70" s="2" t="s">
        <v>140</v>
      </c>
      <c r="M70" s="2" t="s">
        <v>138</v>
      </c>
      <c r="N70" s="2" t="s">
        <v>138</v>
      </c>
      <c r="O70" s="2" t="s">
        <v>135</v>
      </c>
      <c r="P70" s="2" t="s">
        <v>135</v>
      </c>
      <c r="Q70" s="2" t="s">
        <v>134</v>
      </c>
      <c r="R70" s="2" t="s">
        <v>134</v>
      </c>
      <c r="S70" s="2" t="s">
        <v>127</v>
      </c>
      <c r="T70" s="2" t="s">
        <v>127</v>
      </c>
      <c r="U70" s="2" t="s">
        <v>128</v>
      </c>
      <c r="V70" s="2" t="s">
        <v>128</v>
      </c>
      <c r="W70" s="2" t="s">
        <v>129</v>
      </c>
      <c r="X70" s="2" t="s">
        <v>144</v>
      </c>
      <c r="Y70" s="2" t="s">
        <v>141</v>
      </c>
      <c r="Z70" s="2" t="s">
        <v>141</v>
      </c>
      <c r="AA70" s="2" t="s">
        <v>139</v>
      </c>
    </row>
    <row r="71" spans="1:27" x14ac:dyDescent="0.25">
      <c r="A71" s="1">
        <v>47.62</v>
      </c>
      <c r="B71" s="2" t="s">
        <v>142</v>
      </c>
      <c r="C71" s="2" t="s">
        <v>142</v>
      </c>
      <c r="D71" s="2" t="s">
        <v>137</v>
      </c>
      <c r="E71" s="2" t="s">
        <v>137</v>
      </c>
      <c r="F71" s="2" t="s">
        <v>120</v>
      </c>
      <c r="G71" s="2" t="s">
        <v>120</v>
      </c>
      <c r="H71" s="2" t="s">
        <v>121</v>
      </c>
      <c r="I71" s="2" t="s">
        <v>121</v>
      </c>
      <c r="J71" s="2" t="s">
        <v>143</v>
      </c>
      <c r="K71" s="2" t="s">
        <v>143</v>
      </c>
      <c r="L71" s="2" t="s">
        <v>140</v>
      </c>
      <c r="M71" s="2" t="s">
        <v>140</v>
      </c>
      <c r="N71" s="2" t="s">
        <v>138</v>
      </c>
      <c r="O71" s="2" t="s">
        <v>138</v>
      </c>
      <c r="P71" s="2" t="s">
        <v>135</v>
      </c>
      <c r="Q71" s="2" t="s">
        <v>135</v>
      </c>
      <c r="R71" s="2" t="s">
        <v>134</v>
      </c>
      <c r="S71" s="2" t="s">
        <v>134</v>
      </c>
      <c r="T71" s="2" t="s">
        <v>127</v>
      </c>
      <c r="U71" s="2" t="s">
        <v>127</v>
      </c>
      <c r="V71" s="2" t="s">
        <v>128</v>
      </c>
      <c r="W71" s="2" t="s">
        <v>129</v>
      </c>
      <c r="X71" s="2" t="s">
        <v>144</v>
      </c>
      <c r="Y71" s="2" t="s">
        <v>141</v>
      </c>
      <c r="Z71" s="2" t="s">
        <v>141</v>
      </c>
      <c r="AA71" s="2" t="s">
        <v>139</v>
      </c>
    </row>
    <row r="72" spans="1:27" x14ac:dyDescent="0.25">
      <c r="A72" s="1">
        <v>47.75</v>
      </c>
      <c r="B72" s="2" t="s">
        <v>142</v>
      </c>
      <c r="C72" s="2" t="s">
        <v>142</v>
      </c>
      <c r="D72" s="2" t="s">
        <v>137</v>
      </c>
      <c r="E72" s="2" t="s">
        <v>137</v>
      </c>
      <c r="F72" s="2" t="s">
        <v>120</v>
      </c>
      <c r="G72" s="2" t="s">
        <v>120</v>
      </c>
      <c r="H72" s="2" t="s">
        <v>121</v>
      </c>
      <c r="I72" s="2" t="s">
        <v>145</v>
      </c>
      <c r="J72" s="2" t="s">
        <v>143</v>
      </c>
      <c r="K72" s="2" t="s">
        <v>143</v>
      </c>
      <c r="L72" s="2" t="s">
        <v>140</v>
      </c>
      <c r="M72" s="2" t="s">
        <v>140</v>
      </c>
      <c r="N72" s="2" t="s">
        <v>138</v>
      </c>
      <c r="O72" s="2" t="s">
        <v>138</v>
      </c>
      <c r="P72" s="2" t="s">
        <v>135</v>
      </c>
      <c r="Q72" s="2" t="s">
        <v>135</v>
      </c>
      <c r="R72" s="2" t="s">
        <v>134</v>
      </c>
      <c r="S72" s="2" t="s">
        <v>134</v>
      </c>
      <c r="T72" s="2" t="s">
        <v>127</v>
      </c>
      <c r="U72" s="2" t="s">
        <v>127</v>
      </c>
      <c r="V72" s="2" t="s">
        <v>128</v>
      </c>
      <c r="W72" s="2" t="s">
        <v>146</v>
      </c>
      <c r="X72" s="2" t="s">
        <v>144</v>
      </c>
      <c r="Y72" s="2" t="s">
        <v>144</v>
      </c>
      <c r="Z72" s="2" t="s">
        <v>141</v>
      </c>
      <c r="AA72" s="2" t="s">
        <v>141</v>
      </c>
    </row>
    <row r="73" spans="1:27" x14ac:dyDescent="0.25">
      <c r="A73" s="1">
        <v>47.87</v>
      </c>
      <c r="B73" s="2" t="s">
        <v>147</v>
      </c>
      <c r="C73" s="2" t="s">
        <v>142</v>
      </c>
      <c r="D73" s="2" t="s">
        <v>142</v>
      </c>
      <c r="E73" s="2" t="s">
        <v>137</v>
      </c>
      <c r="F73" s="2" t="s">
        <v>137</v>
      </c>
      <c r="G73" s="2" t="s">
        <v>120</v>
      </c>
      <c r="H73" s="2" t="s">
        <v>120</v>
      </c>
      <c r="I73" s="2" t="s">
        <v>145</v>
      </c>
      <c r="J73" s="2" t="s">
        <v>145</v>
      </c>
      <c r="K73" s="2" t="s">
        <v>143</v>
      </c>
      <c r="L73" s="2" t="s">
        <v>143</v>
      </c>
      <c r="M73" s="2" t="s">
        <v>140</v>
      </c>
      <c r="N73" s="2" t="s">
        <v>140</v>
      </c>
      <c r="O73" s="2" t="s">
        <v>138</v>
      </c>
      <c r="P73" s="2" t="s">
        <v>138</v>
      </c>
      <c r="Q73" s="2" t="s">
        <v>135</v>
      </c>
      <c r="R73" s="2" t="s">
        <v>135</v>
      </c>
      <c r="S73" s="2" t="s">
        <v>134</v>
      </c>
      <c r="T73" s="2" t="s">
        <v>134</v>
      </c>
      <c r="U73" s="2" t="s">
        <v>127</v>
      </c>
      <c r="V73" s="2" t="s">
        <v>127</v>
      </c>
      <c r="W73" s="2" t="s">
        <v>146</v>
      </c>
      <c r="X73" s="2" t="s">
        <v>144</v>
      </c>
      <c r="Y73" s="2" t="s">
        <v>144</v>
      </c>
      <c r="Z73" s="2" t="s">
        <v>141</v>
      </c>
      <c r="AA73" s="2" t="s">
        <v>141</v>
      </c>
    </row>
    <row r="74" spans="1:27" x14ac:dyDescent="0.25">
      <c r="A74" s="1">
        <v>48</v>
      </c>
      <c r="B74" s="2" t="s">
        <v>147</v>
      </c>
      <c r="C74" s="2" t="s">
        <v>142</v>
      </c>
      <c r="D74" s="2" t="s">
        <v>142</v>
      </c>
      <c r="E74" s="2" t="s">
        <v>137</v>
      </c>
      <c r="F74" s="2" t="s">
        <v>137</v>
      </c>
      <c r="G74" s="2" t="s">
        <v>120</v>
      </c>
      <c r="H74" s="2" t="s">
        <v>148</v>
      </c>
      <c r="I74" s="2" t="s">
        <v>145</v>
      </c>
      <c r="J74" s="2" t="s">
        <v>145</v>
      </c>
      <c r="K74" s="2" t="s">
        <v>143</v>
      </c>
      <c r="L74" s="2" t="s">
        <v>143</v>
      </c>
      <c r="M74" s="2" t="s">
        <v>140</v>
      </c>
      <c r="N74" s="2" t="s">
        <v>140</v>
      </c>
      <c r="O74" s="2" t="s">
        <v>138</v>
      </c>
      <c r="P74" s="2" t="s">
        <v>138</v>
      </c>
      <c r="Q74" s="2" t="s">
        <v>135</v>
      </c>
      <c r="R74" s="2" t="s">
        <v>135</v>
      </c>
      <c r="S74" s="2" t="s">
        <v>134</v>
      </c>
      <c r="T74" s="2" t="s">
        <v>134</v>
      </c>
      <c r="U74" s="2" t="s">
        <v>127</v>
      </c>
      <c r="V74" s="2" t="s">
        <v>149</v>
      </c>
      <c r="W74" s="2" t="s">
        <v>146</v>
      </c>
      <c r="X74" s="2" t="s">
        <v>146</v>
      </c>
      <c r="Y74" s="2" t="s">
        <v>144</v>
      </c>
      <c r="Z74" s="2" t="s">
        <v>144</v>
      </c>
      <c r="AA74" s="2" t="s">
        <v>141</v>
      </c>
    </row>
    <row r="75" spans="1:27" x14ac:dyDescent="0.25">
      <c r="A75" s="1">
        <v>48.12</v>
      </c>
      <c r="B75" s="2" t="s">
        <v>147</v>
      </c>
      <c r="C75" s="2" t="s">
        <v>147</v>
      </c>
      <c r="D75" s="2" t="s">
        <v>142</v>
      </c>
      <c r="E75" s="2" t="s">
        <v>142</v>
      </c>
      <c r="F75" s="2" t="s">
        <v>137</v>
      </c>
      <c r="G75" s="2" t="s">
        <v>137</v>
      </c>
      <c r="H75" s="2" t="s">
        <v>148</v>
      </c>
      <c r="I75" s="2" t="s">
        <v>148</v>
      </c>
      <c r="J75" s="2" t="s">
        <v>145</v>
      </c>
      <c r="K75" s="2" t="s">
        <v>145</v>
      </c>
      <c r="L75" s="2" t="s">
        <v>143</v>
      </c>
      <c r="M75" s="2" t="s">
        <v>143</v>
      </c>
      <c r="N75" s="2" t="s">
        <v>140</v>
      </c>
      <c r="O75" s="2" t="s">
        <v>140</v>
      </c>
      <c r="P75" s="2" t="s">
        <v>138</v>
      </c>
      <c r="Q75" s="2" t="s">
        <v>138</v>
      </c>
      <c r="R75" s="2" t="s">
        <v>135</v>
      </c>
      <c r="S75" s="2" t="s">
        <v>135</v>
      </c>
      <c r="T75" s="2" t="s">
        <v>134</v>
      </c>
      <c r="U75" s="2" t="s">
        <v>134</v>
      </c>
      <c r="V75" s="2" t="s">
        <v>149</v>
      </c>
      <c r="W75" s="2" t="s">
        <v>149</v>
      </c>
      <c r="X75" s="2" t="s">
        <v>146</v>
      </c>
      <c r="Y75" s="2" t="s">
        <v>144</v>
      </c>
      <c r="Z75" s="2" t="s">
        <v>144</v>
      </c>
      <c r="AA75" s="2" t="s">
        <v>141</v>
      </c>
    </row>
    <row r="76" spans="1:27" x14ac:dyDescent="0.25">
      <c r="A76" s="1">
        <v>48.25</v>
      </c>
      <c r="B76" s="2" t="s">
        <v>147</v>
      </c>
      <c r="C76" s="2" t="s">
        <v>147</v>
      </c>
      <c r="D76" s="2" t="s">
        <v>142</v>
      </c>
      <c r="E76" s="2" t="s">
        <v>142</v>
      </c>
      <c r="F76" s="2" t="s">
        <v>137</v>
      </c>
      <c r="G76" s="2" t="s">
        <v>150</v>
      </c>
      <c r="H76" s="2" t="s">
        <v>148</v>
      </c>
      <c r="I76" s="2" t="s">
        <v>148</v>
      </c>
      <c r="J76" s="2" t="s">
        <v>145</v>
      </c>
      <c r="K76" s="2" t="s">
        <v>145</v>
      </c>
      <c r="L76" s="2" t="s">
        <v>143</v>
      </c>
      <c r="M76" s="2" t="s">
        <v>143</v>
      </c>
      <c r="N76" s="2" t="s">
        <v>140</v>
      </c>
      <c r="O76" s="2" t="s">
        <v>140</v>
      </c>
      <c r="P76" s="2" t="s">
        <v>138</v>
      </c>
      <c r="Q76" s="2" t="s">
        <v>138</v>
      </c>
      <c r="R76" s="2" t="s">
        <v>135</v>
      </c>
      <c r="S76" s="2" t="s">
        <v>135</v>
      </c>
      <c r="T76" s="2" t="s">
        <v>134</v>
      </c>
      <c r="U76" s="2" t="s">
        <v>151</v>
      </c>
      <c r="V76" s="2" t="s">
        <v>149</v>
      </c>
      <c r="W76" s="2" t="s">
        <v>149</v>
      </c>
      <c r="X76" s="2" t="s">
        <v>146</v>
      </c>
      <c r="Y76" s="2" t="s">
        <v>146</v>
      </c>
      <c r="Z76" s="2" t="s">
        <v>144</v>
      </c>
      <c r="AA76" s="2" t="s">
        <v>144</v>
      </c>
    </row>
    <row r="77" spans="1:27" x14ac:dyDescent="0.25">
      <c r="A77" s="1">
        <v>48.37</v>
      </c>
      <c r="B77" s="2" t="s">
        <v>152</v>
      </c>
      <c r="C77" s="2" t="s">
        <v>147</v>
      </c>
      <c r="D77" s="2" t="s">
        <v>147</v>
      </c>
      <c r="E77" s="2" t="s">
        <v>142</v>
      </c>
      <c r="F77" s="2" t="s">
        <v>142</v>
      </c>
      <c r="G77" s="2" t="s">
        <v>150</v>
      </c>
      <c r="H77" s="2" t="s">
        <v>150</v>
      </c>
      <c r="I77" s="2" t="s">
        <v>148</v>
      </c>
      <c r="J77" s="2" t="s">
        <v>148</v>
      </c>
      <c r="K77" s="2" t="s">
        <v>145</v>
      </c>
      <c r="L77" s="2" t="s">
        <v>145</v>
      </c>
      <c r="M77" s="2" t="s">
        <v>143</v>
      </c>
      <c r="N77" s="2" t="s">
        <v>143</v>
      </c>
      <c r="O77" s="2" t="s">
        <v>140</v>
      </c>
      <c r="P77" s="2" t="s">
        <v>140</v>
      </c>
      <c r="Q77" s="2" t="s">
        <v>138</v>
      </c>
      <c r="R77" s="2" t="s">
        <v>138</v>
      </c>
      <c r="S77" s="2" t="s">
        <v>135</v>
      </c>
      <c r="T77" s="2" t="s">
        <v>135</v>
      </c>
      <c r="U77" s="2" t="s">
        <v>151</v>
      </c>
      <c r="V77" s="2" t="s">
        <v>151</v>
      </c>
      <c r="W77" s="2" t="s">
        <v>149</v>
      </c>
      <c r="X77" s="2" t="s">
        <v>149</v>
      </c>
      <c r="Y77" s="2" t="s">
        <v>146</v>
      </c>
      <c r="Z77" s="2" t="s">
        <v>144</v>
      </c>
      <c r="AA77" s="2" t="s">
        <v>144</v>
      </c>
    </row>
    <row r="78" spans="1:27" x14ac:dyDescent="0.25">
      <c r="A78" s="1">
        <v>48.5</v>
      </c>
      <c r="B78" s="2" t="s">
        <v>153</v>
      </c>
      <c r="C78" s="2" t="s">
        <v>154</v>
      </c>
      <c r="D78" s="2" t="s">
        <v>154</v>
      </c>
      <c r="E78" s="2" t="s">
        <v>155</v>
      </c>
      <c r="F78" s="2" t="s">
        <v>156</v>
      </c>
      <c r="G78" s="2" t="s">
        <v>157</v>
      </c>
      <c r="H78" s="2" t="s">
        <v>157</v>
      </c>
      <c r="I78" s="2" t="s">
        <v>158</v>
      </c>
      <c r="J78" s="2" t="s">
        <v>158</v>
      </c>
      <c r="K78" s="2" t="s">
        <v>159</v>
      </c>
      <c r="L78" s="2" t="s">
        <v>159</v>
      </c>
      <c r="M78" s="2" t="s">
        <v>160</v>
      </c>
      <c r="N78" s="2" t="s">
        <v>160</v>
      </c>
      <c r="O78" s="2" t="s">
        <v>161</v>
      </c>
      <c r="P78" s="2" t="s">
        <v>161</v>
      </c>
      <c r="Q78" s="2" t="s">
        <v>162</v>
      </c>
      <c r="R78" s="2" t="s">
        <v>162</v>
      </c>
      <c r="S78" s="2" t="s">
        <v>163</v>
      </c>
      <c r="T78" s="2" t="s">
        <v>164</v>
      </c>
      <c r="U78" s="2" t="s">
        <v>165</v>
      </c>
      <c r="V78" s="2" t="s">
        <v>165</v>
      </c>
      <c r="W78" s="2" t="s">
        <v>166</v>
      </c>
      <c r="X78" s="2" t="s">
        <v>166</v>
      </c>
      <c r="Y78" s="2" t="s">
        <v>167</v>
      </c>
      <c r="Z78" s="2" t="s">
        <v>167</v>
      </c>
      <c r="AA78" s="2" t="s">
        <v>168</v>
      </c>
    </row>
    <row r="79" spans="1:27" x14ac:dyDescent="0.25">
      <c r="A79" s="1">
        <v>48.62</v>
      </c>
      <c r="B79" s="2" t="s">
        <v>153</v>
      </c>
      <c r="C79" s="2" t="s">
        <v>153</v>
      </c>
      <c r="D79" s="2" t="s">
        <v>154</v>
      </c>
      <c r="E79" s="2" t="s">
        <v>154</v>
      </c>
      <c r="F79" s="2" t="s">
        <v>156</v>
      </c>
      <c r="G79" s="2" t="s">
        <v>156</v>
      </c>
      <c r="H79" s="2" t="s">
        <v>157</v>
      </c>
      <c r="I79" s="2" t="s">
        <v>157</v>
      </c>
      <c r="J79" s="2" t="s">
        <v>158</v>
      </c>
      <c r="K79" s="2" t="s">
        <v>158</v>
      </c>
      <c r="L79" s="2" t="s">
        <v>159</v>
      </c>
      <c r="M79" s="2" t="s">
        <v>159</v>
      </c>
      <c r="N79" s="2" t="s">
        <v>160</v>
      </c>
      <c r="O79" s="2" t="s">
        <v>160</v>
      </c>
      <c r="P79" s="2" t="s">
        <v>161</v>
      </c>
      <c r="Q79" s="2" t="s">
        <v>161</v>
      </c>
      <c r="R79" s="2" t="s">
        <v>162</v>
      </c>
      <c r="S79" s="2" t="s">
        <v>162</v>
      </c>
      <c r="T79" s="2" t="s">
        <v>164</v>
      </c>
      <c r="U79" s="2" t="s">
        <v>164</v>
      </c>
      <c r="V79" s="2" t="s">
        <v>165</v>
      </c>
      <c r="W79" s="2" t="s">
        <v>165</v>
      </c>
      <c r="X79" s="2" t="s">
        <v>166</v>
      </c>
      <c r="Y79" s="2" t="s">
        <v>166</v>
      </c>
      <c r="Z79" s="2" t="s">
        <v>167</v>
      </c>
      <c r="AA79" s="2" t="s">
        <v>168</v>
      </c>
    </row>
    <row r="80" spans="1:27" x14ac:dyDescent="0.25">
      <c r="A80" s="1">
        <v>48.75</v>
      </c>
      <c r="B80" s="2" t="s">
        <v>153</v>
      </c>
      <c r="C80" s="2" t="s">
        <v>153</v>
      </c>
      <c r="D80" s="2" t="s">
        <v>154</v>
      </c>
      <c r="E80" s="2" t="s">
        <v>169</v>
      </c>
      <c r="F80" s="2" t="s">
        <v>156</v>
      </c>
      <c r="G80" s="2" t="s">
        <v>156</v>
      </c>
      <c r="H80" s="2" t="s">
        <v>157</v>
      </c>
      <c r="I80" s="2" t="s">
        <v>157</v>
      </c>
      <c r="J80" s="2" t="s">
        <v>158</v>
      </c>
      <c r="K80" s="2" t="s">
        <v>158</v>
      </c>
      <c r="L80" s="2" t="s">
        <v>159</v>
      </c>
      <c r="M80" s="2" t="s">
        <v>159</v>
      </c>
      <c r="N80" s="2" t="s">
        <v>160</v>
      </c>
      <c r="O80" s="2" t="s">
        <v>160</v>
      </c>
      <c r="P80" s="2" t="s">
        <v>161</v>
      </c>
      <c r="Q80" s="2" t="s">
        <v>161</v>
      </c>
      <c r="R80" s="2" t="s">
        <v>162</v>
      </c>
      <c r="S80" s="2" t="s">
        <v>170</v>
      </c>
      <c r="T80" s="2" t="s">
        <v>164</v>
      </c>
      <c r="U80" s="2" t="s">
        <v>164</v>
      </c>
      <c r="V80" s="2" t="s">
        <v>165</v>
      </c>
      <c r="W80" s="2" t="s">
        <v>165</v>
      </c>
      <c r="X80" s="2" t="s">
        <v>166</v>
      </c>
      <c r="Y80" s="2" t="s">
        <v>166</v>
      </c>
      <c r="Z80" s="2" t="s">
        <v>167</v>
      </c>
      <c r="AA80" s="2" t="s">
        <v>167</v>
      </c>
    </row>
    <row r="81" spans="1:27" x14ac:dyDescent="0.25">
      <c r="A81" s="1">
        <v>48.87</v>
      </c>
      <c r="B81" s="2" t="s">
        <v>171</v>
      </c>
      <c r="C81" s="2" t="s">
        <v>153</v>
      </c>
      <c r="D81" s="2" t="s">
        <v>153</v>
      </c>
      <c r="E81" s="2" t="s">
        <v>169</v>
      </c>
      <c r="F81" s="2" t="s">
        <v>169</v>
      </c>
      <c r="G81" s="2" t="s">
        <v>156</v>
      </c>
      <c r="H81" s="2" t="s">
        <v>156</v>
      </c>
      <c r="I81" s="2" t="s">
        <v>157</v>
      </c>
      <c r="J81" s="2" t="s">
        <v>157</v>
      </c>
      <c r="K81" s="2" t="s">
        <v>158</v>
      </c>
      <c r="L81" s="2" t="s">
        <v>158</v>
      </c>
      <c r="M81" s="2" t="s">
        <v>159</v>
      </c>
      <c r="N81" s="2" t="s">
        <v>159</v>
      </c>
      <c r="O81" s="2" t="s">
        <v>160</v>
      </c>
      <c r="P81" s="2" t="s">
        <v>160</v>
      </c>
      <c r="Q81" s="2" t="s">
        <v>161</v>
      </c>
      <c r="R81" s="2" t="s">
        <v>161</v>
      </c>
      <c r="S81" s="2" t="s">
        <v>170</v>
      </c>
      <c r="T81" s="2" t="s">
        <v>170</v>
      </c>
      <c r="U81" s="2" t="s">
        <v>164</v>
      </c>
      <c r="V81" s="2" t="s">
        <v>164</v>
      </c>
      <c r="W81" s="2" t="s">
        <v>165</v>
      </c>
      <c r="X81" s="2" t="s">
        <v>165</v>
      </c>
      <c r="Y81" s="2" t="s">
        <v>166</v>
      </c>
      <c r="Z81" s="2" t="s">
        <v>166</v>
      </c>
      <c r="AA81" s="2" t="s">
        <v>167</v>
      </c>
    </row>
    <row r="82" spans="1:27" x14ac:dyDescent="0.25">
      <c r="A82" s="1">
        <v>49</v>
      </c>
      <c r="B82" s="2" t="s">
        <v>171</v>
      </c>
      <c r="C82" s="2" t="s">
        <v>153</v>
      </c>
      <c r="D82" s="2" t="s">
        <v>172</v>
      </c>
      <c r="E82" s="2" t="s">
        <v>169</v>
      </c>
      <c r="F82" s="2" t="s">
        <v>169</v>
      </c>
      <c r="G82" s="2" t="s">
        <v>156</v>
      </c>
      <c r="H82" s="2" t="s">
        <v>156</v>
      </c>
      <c r="I82" s="2" t="s">
        <v>157</v>
      </c>
      <c r="J82" s="2" t="s">
        <v>157</v>
      </c>
      <c r="K82" s="2" t="s">
        <v>158</v>
      </c>
      <c r="L82" s="2" t="s">
        <v>158</v>
      </c>
      <c r="M82" s="2" t="s">
        <v>159</v>
      </c>
      <c r="N82" s="2" t="s">
        <v>159</v>
      </c>
      <c r="O82" s="2" t="s">
        <v>160</v>
      </c>
      <c r="P82" s="2" t="s">
        <v>160</v>
      </c>
      <c r="Q82" s="2" t="s">
        <v>161</v>
      </c>
      <c r="R82" s="2" t="s">
        <v>173</v>
      </c>
      <c r="S82" s="2" t="s">
        <v>170</v>
      </c>
      <c r="T82" s="2" t="s">
        <v>170</v>
      </c>
      <c r="U82" s="2" t="s">
        <v>164</v>
      </c>
      <c r="V82" s="2" t="s">
        <v>164</v>
      </c>
      <c r="W82" s="2" t="s">
        <v>165</v>
      </c>
      <c r="X82" s="2" t="s">
        <v>165</v>
      </c>
      <c r="Y82" s="2" t="s">
        <v>166</v>
      </c>
      <c r="Z82" s="2" t="s">
        <v>166</v>
      </c>
      <c r="AA82" s="2" t="s">
        <v>167</v>
      </c>
    </row>
    <row r="83" spans="1:27" x14ac:dyDescent="0.25">
      <c r="A83" s="1">
        <v>49.12</v>
      </c>
      <c r="B83" s="2" t="s">
        <v>171</v>
      </c>
      <c r="C83" s="2" t="s">
        <v>171</v>
      </c>
      <c r="D83" s="2" t="s">
        <v>172</v>
      </c>
      <c r="E83" s="2" t="s">
        <v>172</v>
      </c>
      <c r="F83" s="2" t="s">
        <v>169</v>
      </c>
      <c r="G83" s="2" t="s">
        <v>169</v>
      </c>
      <c r="H83" s="2" t="s">
        <v>156</v>
      </c>
      <c r="I83" s="2" t="s">
        <v>156</v>
      </c>
      <c r="J83" s="2" t="s">
        <v>157</v>
      </c>
      <c r="K83" s="2" t="s">
        <v>157</v>
      </c>
      <c r="L83" s="2" t="s">
        <v>158</v>
      </c>
      <c r="M83" s="2" t="s">
        <v>158</v>
      </c>
      <c r="N83" s="2" t="s">
        <v>159</v>
      </c>
      <c r="O83" s="2" t="s">
        <v>159</v>
      </c>
      <c r="P83" s="2" t="s">
        <v>160</v>
      </c>
      <c r="Q83" s="2" t="s">
        <v>160</v>
      </c>
      <c r="R83" s="2" t="s">
        <v>173</v>
      </c>
      <c r="S83" s="2" t="s">
        <v>173</v>
      </c>
      <c r="T83" s="2" t="s">
        <v>170</v>
      </c>
      <c r="U83" s="2" t="s">
        <v>170</v>
      </c>
      <c r="V83" s="2" t="s">
        <v>164</v>
      </c>
      <c r="W83" s="2" t="s">
        <v>164</v>
      </c>
      <c r="X83" s="2" t="s">
        <v>165</v>
      </c>
      <c r="Y83" s="2" t="s">
        <v>165</v>
      </c>
      <c r="Z83" s="2" t="s">
        <v>166</v>
      </c>
      <c r="AA83" s="2" t="s">
        <v>166</v>
      </c>
    </row>
    <row r="84" spans="1:27" x14ac:dyDescent="0.25">
      <c r="A84" s="1">
        <v>49.25</v>
      </c>
      <c r="B84" s="2" t="s">
        <v>171</v>
      </c>
      <c r="C84" s="2" t="s">
        <v>174</v>
      </c>
      <c r="D84" s="2" t="s">
        <v>172</v>
      </c>
      <c r="E84" s="2" t="s">
        <v>172</v>
      </c>
      <c r="F84" s="2" t="s">
        <v>169</v>
      </c>
      <c r="G84" s="2" t="s">
        <v>169</v>
      </c>
      <c r="H84" s="2" t="s">
        <v>156</v>
      </c>
      <c r="I84" s="2" t="s">
        <v>156</v>
      </c>
      <c r="J84" s="2" t="s">
        <v>157</v>
      </c>
      <c r="K84" s="2" t="s">
        <v>157</v>
      </c>
      <c r="L84" s="2" t="s">
        <v>158</v>
      </c>
      <c r="M84" s="2" t="s">
        <v>158</v>
      </c>
      <c r="N84" s="2" t="s">
        <v>159</v>
      </c>
      <c r="O84" s="2" t="s">
        <v>159</v>
      </c>
      <c r="P84" s="2" t="s">
        <v>160</v>
      </c>
      <c r="Q84" s="2" t="s">
        <v>175</v>
      </c>
      <c r="R84" s="2" t="s">
        <v>173</v>
      </c>
      <c r="S84" s="2" t="s">
        <v>173</v>
      </c>
      <c r="T84" s="2" t="s">
        <v>170</v>
      </c>
      <c r="U84" s="2" t="s">
        <v>170</v>
      </c>
      <c r="V84" s="2" t="s">
        <v>164</v>
      </c>
      <c r="W84" s="2" t="s">
        <v>164</v>
      </c>
      <c r="X84" s="2" t="s">
        <v>165</v>
      </c>
      <c r="Y84" s="2" t="s">
        <v>165</v>
      </c>
      <c r="Z84" s="2" t="s">
        <v>166</v>
      </c>
      <c r="AA84" s="2" t="s">
        <v>166</v>
      </c>
    </row>
    <row r="85" spans="1:27" x14ac:dyDescent="0.25">
      <c r="A85" s="1">
        <v>49.37</v>
      </c>
      <c r="B85" s="2" t="s">
        <v>176</v>
      </c>
      <c r="C85" s="2" t="s">
        <v>174</v>
      </c>
      <c r="D85" s="2" t="s">
        <v>174</v>
      </c>
      <c r="E85" s="2" t="s">
        <v>172</v>
      </c>
      <c r="F85" s="2" t="s">
        <v>172</v>
      </c>
      <c r="G85" s="2" t="s">
        <v>169</v>
      </c>
      <c r="H85" s="2" t="s">
        <v>169</v>
      </c>
      <c r="I85" s="2" t="s">
        <v>156</v>
      </c>
      <c r="J85" s="2" t="s">
        <v>156</v>
      </c>
      <c r="K85" s="2" t="s">
        <v>157</v>
      </c>
      <c r="L85" s="2" t="s">
        <v>157</v>
      </c>
      <c r="M85" s="2" t="s">
        <v>158</v>
      </c>
      <c r="N85" s="2" t="s">
        <v>158</v>
      </c>
      <c r="O85" s="2" t="s">
        <v>159</v>
      </c>
      <c r="P85" s="2" t="s">
        <v>159</v>
      </c>
      <c r="Q85" s="2" t="s">
        <v>175</v>
      </c>
      <c r="R85" s="2" t="s">
        <v>175</v>
      </c>
      <c r="S85" s="2" t="s">
        <v>173</v>
      </c>
      <c r="T85" s="2" t="s">
        <v>173</v>
      </c>
      <c r="U85" s="2" t="s">
        <v>170</v>
      </c>
      <c r="V85" s="2" t="s">
        <v>170</v>
      </c>
      <c r="W85" s="2" t="s">
        <v>164</v>
      </c>
      <c r="X85" s="2" t="s">
        <v>164</v>
      </c>
      <c r="Y85" s="2" t="s">
        <v>165</v>
      </c>
      <c r="Z85" s="2" t="s">
        <v>165</v>
      </c>
      <c r="AA85" s="2" t="s">
        <v>166</v>
      </c>
    </row>
    <row r="86" spans="1:27" x14ac:dyDescent="0.25">
      <c r="A86" s="1">
        <v>49.5</v>
      </c>
      <c r="B86" s="2" t="s">
        <v>177</v>
      </c>
      <c r="C86" s="2" t="s">
        <v>174</v>
      </c>
      <c r="D86" s="2" t="s">
        <v>174</v>
      </c>
      <c r="E86" s="2" t="s">
        <v>172</v>
      </c>
      <c r="F86" s="2" t="s">
        <v>172</v>
      </c>
      <c r="G86" s="2" t="s">
        <v>169</v>
      </c>
      <c r="H86" s="2" t="s">
        <v>169</v>
      </c>
      <c r="I86" s="2" t="s">
        <v>156</v>
      </c>
      <c r="J86" s="2" t="s">
        <v>156</v>
      </c>
      <c r="K86" s="2" t="s">
        <v>157</v>
      </c>
      <c r="L86" s="2" t="s">
        <v>157</v>
      </c>
      <c r="M86" s="2" t="s">
        <v>158</v>
      </c>
      <c r="N86" s="2" t="s">
        <v>158</v>
      </c>
      <c r="O86" s="2" t="s">
        <v>159</v>
      </c>
      <c r="P86" s="2" t="s">
        <v>178</v>
      </c>
      <c r="Q86" s="2" t="s">
        <v>175</v>
      </c>
      <c r="R86" s="2" t="s">
        <v>175</v>
      </c>
      <c r="S86" s="2" t="s">
        <v>173</v>
      </c>
      <c r="T86" s="2" t="s">
        <v>173</v>
      </c>
      <c r="U86" s="2" t="s">
        <v>170</v>
      </c>
      <c r="V86" s="2" t="s">
        <v>170</v>
      </c>
      <c r="W86" s="2" t="s">
        <v>164</v>
      </c>
      <c r="X86" s="2" t="s">
        <v>164</v>
      </c>
      <c r="Y86" s="2" t="s">
        <v>165</v>
      </c>
      <c r="Z86" s="2" t="s">
        <v>165</v>
      </c>
      <c r="AA86" s="2" t="s">
        <v>166</v>
      </c>
    </row>
    <row r="87" spans="1:27" x14ac:dyDescent="0.25">
      <c r="A87" s="1">
        <v>49.62</v>
      </c>
      <c r="B87" s="2" t="s">
        <v>177</v>
      </c>
      <c r="C87" s="2" t="s">
        <v>177</v>
      </c>
      <c r="D87" s="2" t="s">
        <v>174</v>
      </c>
      <c r="E87" s="2" t="s">
        <v>174</v>
      </c>
      <c r="F87" s="2" t="s">
        <v>172</v>
      </c>
      <c r="G87" s="2" t="s">
        <v>172</v>
      </c>
      <c r="H87" s="2" t="s">
        <v>169</v>
      </c>
      <c r="I87" s="2" t="s">
        <v>169</v>
      </c>
      <c r="J87" s="2" t="s">
        <v>156</v>
      </c>
      <c r="K87" s="2" t="s">
        <v>156</v>
      </c>
      <c r="L87" s="2" t="s">
        <v>157</v>
      </c>
      <c r="M87" s="2" t="s">
        <v>157</v>
      </c>
      <c r="N87" s="2" t="s">
        <v>158</v>
      </c>
      <c r="O87" s="2" t="s">
        <v>158</v>
      </c>
      <c r="P87" s="2" t="s">
        <v>178</v>
      </c>
      <c r="Q87" s="2" t="s">
        <v>178</v>
      </c>
      <c r="R87" s="2" t="s">
        <v>175</v>
      </c>
      <c r="S87" s="2" t="s">
        <v>175</v>
      </c>
      <c r="T87" s="2" t="s">
        <v>173</v>
      </c>
      <c r="U87" s="2" t="s">
        <v>173</v>
      </c>
      <c r="V87" s="2" t="s">
        <v>170</v>
      </c>
      <c r="W87" s="2" t="s">
        <v>170</v>
      </c>
      <c r="X87" s="2" t="s">
        <v>164</v>
      </c>
      <c r="Y87" s="2" t="s">
        <v>164</v>
      </c>
      <c r="Z87" s="2" t="s">
        <v>165</v>
      </c>
      <c r="AA87" s="2" t="s">
        <v>165</v>
      </c>
    </row>
    <row r="88" spans="1:27" x14ac:dyDescent="0.25">
      <c r="A88" s="1">
        <v>49.75</v>
      </c>
      <c r="B88" s="2" t="s">
        <v>177</v>
      </c>
      <c r="C88" s="2" t="s">
        <v>177</v>
      </c>
      <c r="D88" s="2" t="s">
        <v>174</v>
      </c>
      <c r="E88" s="2" t="s">
        <v>174</v>
      </c>
      <c r="F88" s="2" t="s">
        <v>172</v>
      </c>
      <c r="G88" s="2" t="s">
        <v>172</v>
      </c>
      <c r="H88" s="2" t="s">
        <v>169</v>
      </c>
      <c r="I88" s="2" t="s">
        <v>169</v>
      </c>
      <c r="J88" s="2" t="s">
        <v>156</v>
      </c>
      <c r="K88" s="2" t="s">
        <v>156</v>
      </c>
      <c r="L88" s="2" t="s">
        <v>157</v>
      </c>
      <c r="M88" s="2" t="s">
        <v>157</v>
      </c>
      <c r="N88" s="2" t="s">
        <v>158</v>
      </c>
      <c r="O88" s="2" t="s">
        <v>179</v>
      </c>
      <c r="P88" s="2" t="s">
        <v>178</v>
      </c>
      <c r="Q88" s="2" t="s">
        <v>178</v>
      </c>
      <c r="R88" s="2" t="s">
        <v>175</v>
      </c>
      <c r="S88" s="2" t="s">
        <v>175</v>
      </c>
      <c r="T88" s="2" t="s">
        <v>173</v>
      </c>
      <c r="U88" s="2" t="s">
        <v>173</v>
      </c>
      <c r="V88" s="2" t="s">
        <v>170</v>
      </c>
      <c r="W88" s="2" t="s">
        <v>170</v>
      </c>
      <c r="X88" s="2" t="s">
        <v>164</v>
      </c>
      <c r="Y88" s="2" t="s">
        <v>164</v>
      </c>
      <c r="Z88" s="2" t="s">
        <v>165</v>
      </c>
      <c r="AA88" s="2" t="s">
        <v>165</v>
      </c>
    </row>
    <row r="89" spans="1:27" x14ac:dyDescent="0.25">
      <c r="A89" s="1">
        <v>49.87</v>
      </c>
      <c r="B89" s="2" t="s">
        <v>180</v>
      </c>
      <c r="C89" s="2" t="s">
        <v>177</v>
      </c>
      <c r="D89" s="2" t="s">
        <v>177</v>
      </c>
      <c r="E89" s="2" t="s">
        <v>174</v>
      </c>
      <c r="F89" s="2" t="s">
        <v>174</v>
      </c>
      <c r="G89" s="2" t="s">
        <v>172</v>
      </c>
      <c r="H89" s="5" t="s">
        <v>172</v>
      </c>
      <c r="I89" s="2" t="s">
        <v>169</v>
      </c>
      <c r="J89" s="2" t="s">
        <v>169</v>
      </c>
      <c r="K89" s="2" t="s">
        <v>156</v>
      </c>
      <c r="L89" s="2" t="s">
        <v>156</v>
      </c>
      <c r="M89" s="2" t="s">
        <v>157</v>
      </c>
      <c r="N89" s="2" t="s">
        <v>157</v>
      </c>
      <c r="O89" s="2" t="s">
        <v>179</v>
      </c>
      <c r="P89" s="2" t="s">
        <v>179</v>
      </c>
      <c r="Q89" s="2" t="s">
        <v>178</v>
      </c>
      <c r="R89" s="2" t="s">
        <v>178</v>
      </c>
      <c r="S89" s="2" t="s">
        <v>175</v>
      </c>
      <c r="T89" s="2" t="s">
        <v>175</v>
      </c>
      <c r="U89" s="2" t="s">
        <v>173</v>
      </c>
      <c r="V89" s="2" t="s">
        <v>173</v>
      </c>
      <c r="W89" s="2" t="s">
        <v>170</v>
      </c>
      <c r="X89" s="2" t="s">
        <v>170</v>
      </c>
      <c r="Y89" s="2" t="s">
        <v>164</v>
      </c>
      <c r="Z89" s="2" t="s">
        <v>164</v>
      </c>
      <c r="AA89" s="2" t="s">
        <v>165</v>
      </c>
    </row>
    <row r="90" spans="1:27" x14ac:dyDescent="0.25">
      <c r="A90" s="1">
        <v>50</v>
      </c>
      <c r="B90" s="2" t="s">
        <v>180</v>
      </c>
      <c r="C90" s="2" t="s">
        <v>177</v>
      </c>
      <c r="D90" s="2" t="s">
        <v>177</v>
      </c>
      <c r="E90" s="2" t="s">
        <v>174</v>
      </c>
      <c r="F90" s="2" t="s">
        <v>174</v>
      </c>
      <c r="G90" s="2" t="s">
        <v>172</v>
      </c>
      <c r="H90" s="6" t="s">
        <v>172</v>
      </c>
      <c r="I90" s="2" t="s">
        <v>169</v>
      </c>
      <c r="J90" s="2" t="s">
        <v>169</v>
      </c>
      <c r="K90" s="2" t="s">
        <v>156</v>
      </c>
      <c r="L90" s="2" t="s">
        <v>156</v>
      </c>
      <c r="M90" s="2" t="s">
        <v>157</v>
      </c>
      <c r="N90" s="2" t="s">
        <v>181</v>
      </c>
      <c r="O90" s="2" t="s">
        <v>179</v>
      </c>
      <c r="P90" s="2" t="s">
        <v>179</v>
      </c>
      <c r="Q90" s="2" t="s">
        <v>178</v>
      </c>
      <c r="R90" s="2" t="s">
        <v>178</v>
      </c>
      <c r="S90" s="2" t="s">
        <v>175</v>
      </c>
      <c r="T90" s="2" t="s">
        <v>175</v>
      </c>
      <c r="U90" s="2" t="s">
        <v>173</v>
      </c>
      <c r="V90" s="2" t="s">
        <v>173</v>
      </c>
      <c r="W90" s="2" t="s">
        <v>170</v>
      </c>
      <c r="X90" s="2" t="s">
        <v>170</v>
      </c>
      <c r="Y90" s="2" t="s">
        <v>164</v>
      </c>
      <c r="Z90" s="2" t="s">
        <v>164</v>
      </c>
      <c r="AA90" s="2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70"/>
  <sheetViews>
    <sheetView topLeftCell="A63" workbookViewId="0">
      <selection activeCell="C66" sqref="C66"/>
    </sheetView>
  </sheetViews>
  <sheetFormatPr defaultRowHeight="15" x14ac:dyDescent="0.25"/>
  <cols>
    <col min="3" max="3" width="11.140625" bestFit="1" customWidth="1"/>
  </cols>
  <sheetData>
    <row r="1" spans="2:3" x14ac:dyDescent="0.25">
      <c r="B1" t="s">
        <v>434</v>
      </c>
      <c r="C1" t="s">
        <v>433</v>
      </c>
    </row>
    <row r="2" spans="2:3" x14ac:dyDescent="0.25">
      <c r="B2" s="7">
        <v>1</v>
      </c>
      <c r="C2" s="10" t="s">
        <v>77</v>
      </c>
    </row>
    <row r="3" spans="2:3" x14ac:dyDescent="0.25">
      <c r="B3" s="7">
        <v>2</v>
      </c>
      <c r="C3" s="10" t="s">
        <v>87</v>
      </c>
    </row>
    <row r="4" spans="2:3" x14ac:dyDescent="0.25">
      <c r="B4" s="7">
        <v>3</v>
      </c>
      <c r="C4" s="10" t="s">
        <v>197</v>
      </c>
    </row>
    <row r="5" spans="2:3" x14ac:dyDescent="0.25">
      <c r="B5" s="7">
        <v>4</v>
      </c>
      <c r="C5" s="10" t="s">
        <v>106</v>
      </c>
    </row>
    <row r="6" spans="2:3" x14ac:dyDescent="0.25">
      <c r="B6" s="7">
        <v>5</v>
      </c>
      <c r="C6" s="10" t="s">
        <v>126</v>
      </c>
    </row>
    <row r="7" spans="2:3" x14ac:dyDescent="0.25">
      <c r="B7" s="7">
        <v>6</v>
      </c>
      <c r="C7" s="10" t="s">
        <v>134</v>
      </c>
    </row>
    <row r="8" spans="2:3" x14ac:dyDescent="0.25">
      <c r="B8" s="7">
        <v>7</v>
      </c>
      <c r="C8" s="10" t="s">
        <v>198</v>
      </c>
    </row>
    <row r="9" spans="2:3" x14ac:dyDescent="0.25">
      <c r="B9" s="7">
        <v>8</v>
      </c>
      <c r="C9" s="10" t="s">
        <v>73</v>
      </c>
    </row>
    <row r="10" spans="2:3" x14ac:dyDescent="0.25">
      <c r="B10" s="7">
        <v>9</v>
      </c>
      <c r="C10" s="10" t="s">
        <v>88</v>
      </c>
    </row>
    <row r="11" spans="2:3" x14ac:dyDescent="0.25">
      <c r="B11" s="7">
        <v>10</v>
      </c>
      <c r="C11" s="10" t="s">
        <v>199</v>
      </c>
    </row>
    <row r="12" spans="2:3" x14ac:dyDescent="0.25">
      <c r="B12" s="7">
        <v>11</v>
      </c>
      <c r="C12" s="10" t="s">
        <v>103</v>
      </c>
    </row>
    <row r="13" spans="2:3" x14ac:dyDescent="0.25">
      <c r="B13" s="7">
        <v>12</v>
      </c>
      <c r="C13" s="10" t="s">
        <v>200</v>
      </c>
    </row>
    <row r="14" spans="2:3" x14ac:dyDescent="0.25">
      <c r="B14" s="7">
        <v>13</v>
      </c>
      <c r="C14" s="10" t="s">
        <v>119</v>
      </c>
    </row>
    <row r="15" spans="2:3" x14ac:dyDescent="0.25">
      <c r="B15" s="7">
        <v>14</v>
      </c>
      <c r="C15" s="10" t="s">
        <v>69</v>
      </c>
    </row>
    <row r="16" spans="2:3" x14ac:dyDescent="0.25">
      <c r="B16" s="7">
        <v>15</v>
      </c>
      <c r="C16" s="10" t="s">
        <v>201</v>
      </c>
    </row>
    <row r="17" spans="2:3" x14ac:dyDescent="0.25">
      <c r="B17" s="7">
        <v>16</v>
      </c>
      <c r="C17" s="10" t="s">
        <v>202</v>
      </c>
    </row>
    <row r="18" spans="2:3" x14ac:dyDescent="0.25">
      <c r="B18" s="7">
        <v>17</v>
      </c>
      <c r="C18" s="10" t="s">
        <v>72</v>
      </c>
    </row>
    <row r="19" spans="2:3" x14ac:dyDescent="0.25">
      <c r="B19" s="7">
        <v>18</v>
      </c>
      <c r="C19" s="10" t="s">
        <v>89</v>
      </c>
    </row>
    <row r="20" spans="2:3" x14ac:dyDescent="0.25">
      <c r="B20" s="7">
        <v>19</v>
      </c>
      <c r="C20" s="10" t="s">
        <v>203</v>
      </c>
    </row>
    <row r="21" spans="2:3" x14ac:dyDescent="0.25">
      <c r="B21" s="7">
        <v>20</v>
      </c>
      <c r="C21" s="10" t="s">
        <v>101</v>
      </c>
    </row>
    <row r="22" spans="2:3" x14ac:dyDescent="0.25">
      <c r="B22" s="7">
        <v>21</v>
      </c>
      <c r="C22" s="10" t="s">
        <v>204</v>
      </c>
    </row>
    <row r="23" spans="2:3" x14ac:dyDescent="0.25">
      <c r="B23" s="7">
        <v>22</v>
      </c>
      <c r="C23" s="10" t="s">
        <v>205</v>
      </c>
    </row>
    <row r="24" spans="2:3" x14ac:dyDescent="0.25">
      <c r="B24" s="7">
        <v>23</v>
      </c>
      <c r="C24" s="10" t="s">
        <v>117</v>
      </c>
    </row>
    <row r="25" spans="2:3" x14ac:dyDescent="0.25">
      <c r="B25" s="7">
        <v>24</v>
      </c>
      <c r="C25" s="10" t="s">
        <v>50</v>
      </c>
    </row>
    <row r="26" spans="2:3" x14ac:dyDescent="0.25">
      <c r="B26" s="7">
        <v>25</v>
      </c>
      <c r="C26" s="10" t="s">
        <v>52</v>
      </c>
    </row>
    <row r="27" spans="2:3" x14ac:dyDescent="0.25">
      <c r="B27" s="7">
        <v>26</v>
      </c>
      <c r="C27" s="10" t="s">
        <v>206</v>
      </c>
    </row>
    <row r="28" spans="2:3" x14ac:dyDescent="0.25">
      <c r="B28" s="7">
        <v>27</v>
      </c>
      <c r="C28" s="10" t="s">
        <v>70</v>
      </c>
    </row>
    <row r="29" spans="2:3" x14ac:dyDescent="0.25">
      <c r="B29" s="7">
        <v>28</v>
      </c>
      <c r="C29" s="10" t="s">
        <v>207</v>
      </c>
    </row>
    <row r="30" spans="2:3" x14ac:dyDescent="0.25">
      <c r="B30" s="7">
        <v>29</v>
      </c>
      <c r="C30" s="10" t="s">
        <v>208</v>
      </c>
    </row>
    <row r="31" spans="2:3" x14ac:dyDescent="0.25">
      <c r="B31" s="7">
        <v>30</v>
      </c>
      <c r="C31" s="10" t="s">
        <v>85</v>
      </c>
    </row>
    <row r="32" spans="2:3" x14ac:dyDescent="0.25">
      <c r="B32" s="7">
        <v>31</v>
      </c>
      <c r="C32" s="10" t="s">
        <v>90</v>
      </c>
    </row>
    <row r="33" spans="2:3" x14ac:dyDescent="0.25">
      <c r="B33" s="7">
        <v>32</v>
      </c>
      <c r="C33" s="10" t="s">
        <v>114</v>
      </c>
    </row>
    <row r="34" spans="2:3" x14ac:dyDescent="0.25">
      <c r="B34" s="7">
        <v>33</v>
      </c>
      <c r="C34" s="10" t="s">
        <v>45</v>
      </c>
    </row>
    <row r="35" spans="2:3" x14ac:dyDescent="0.25">
      <c r="B35" s="7">
        <v>34</v>
      </c>
      <c r="C35" s="10" t="s">
        <v>53</v>
      </c>
    </row>
    <row r="36" spans="2:3" x14ac:dyDescent="0.25">
      <c r="B36" s="7">
        <v>35</v>
      </c>
      <c r="C36" s="10" t="s">
        <v>209</v>
      </c>
    </row>
    <row r="37" spans="2:3" x14ac:dyDescent="0.25">
      <c r="B37" s="7">
        <v>36</v>
      </c>
      <c r="C37" s="10" t="s">
        <v>67</v>
      </c>
    </row>
    <row r="38" spans="2:3" x14ac:dyDescent="0.25">
      <c r="B38" s="7">
        <v>37</v>
      </c>
      <c r="C38" s="10" t="s">
        <v>210</v>
      </c>
    </row>
    <row r="39" spans="2:3" x14ac:dyDescent="0.25">
      <c r="B39" s="7">
        <v>38</v>
      </c>
      <c r="C39" s="10" t="s">
        <v>211</v>
      </c>
    </row>
    <row r="40" spans="2:3" x14ac:dyDescent="0.25">
      <c r="B40" s="7">
        <v>39</v>
      </c>
      <c r="C40" s="10" t="s">
        <v>83</v>
      </c>
    </row>
    <row r="41" spans="2:3" x14ac:dyDescent="0.25">
      <c r="B41" s="7">
        <v>40</v>
      </c>
      <c r="C41" s="10" t="s">
        <v>91</v>
      </c>
    </row>
    <row r="42" spans="2:3" x14ac:dyDescent="0.25">
      <c r="B42" s="7">
        <v>41</v>
      </c>
      <c r="C42" s="10" t="s">
        <v>212</v>
      </c>
    </row>
    <row r="43" spans="2:3" x14ac:dyDescent="0.25">
      <c r="B43" s="7">
        <v>42</v>
      </c>
      <c r="C43" s="10" t="s">
        <v>112</v>
      </c>
    </row>
    <row r="44" spans="2:3" x14ac:dyDescent="0.25">
      <c r="B44" s="7">
        <v>43</v>
      </c>
      <c r="C44" s="10" t="s">
        <v>40</v>
      </c>
    </row>
    <row r="45" spans="2:3" x14ac:dyDescent="0.25">
      <c r="B45" s="7">
        <v>44</v>
      </c>
      <c r="C45" s="10" t="s">
        <v>213</v>
      </c>
    </row>
    <row r="46" spans="2:3" x14ac:dyDescent="0.25">
      <c r="B46" s="7">
        <v>45</v>
      </c>
      <c r="C46" s="10" t="s">
        <v>51</v>
      </c>
    </row>
    <row r="47" spans="2:3" x14ac:dyDescent="0.25">
      <c r="B47" s="7">
        <v>46</v>
      </c>
      <c r="C47" s="10" t="s">
        <v>54</v>
      </c>
    </row>
    <row r="48" spans="2:3" x14ac:dyDescent="0.25">
      <c r="B48" s="7">
        <v>47</v>
      </c>
      <c r="C48" s="10" t="s">
        <v>214</v>
      </c>
    </row>
    <row r="49" spans="2:3" x14ac:dyDescent="0.25">
      <c r="B49" s="7">
        <v>48</v>
      </c>
      <c r="C49" s="10" t="s">
        <v>215</v>
      </c>
    </row>
    <row r="50" spans="2:3" x14ac:dyDescent="0.25">
      <c r="B50" s="7">
        <v>49</v>
      </c>
      <c r="C50" s="10" t="s">
        <v>80</v>
      </c>
    </row>
    <row r="51" spans="2:3" x14ac:dyDescent="0.25">
      <c r="B51" s="7">
        <v>50</v>
      </c>
      <c r="C51" s="10" t="s">
        <v>92</v>
      </c>
    </row>
    <row r="52" spans="2:3" x14ac:dyDescent="0.25">
      <c r="B52" s="7">
        <v>51</v>
      </c>
      <c r="C52" s="10" t="s">
        <v>109</v>
      </c>
    </row>
    <row r="53" spans="2:3" x14ac:dyDescent="0.25">
      <c r="B53" s="7">
        <v>52</v>
      </c>
      <c r="C53" s="10" t="s">
        <v>35</v>
      </c>
    </row>
    <row r="54" spans="2:3" x14ac:dyDescent="0.25">
      <c r="B54" s="7">
        <v>53</v>
      </c>
      <c r="C54" s="10" t="s">
        <v>216</v>
      </c>
    </row>
    <row r="55" spans="2:3" x14ac:dyDescent="0.25">
      <c r="B55" s="7">
        <v>54</v>
      </c>
      <c r="C55" s="10" t="s">
        <v>48</v>
      </c>
    </row>
    <row r="56" spans="2:3" x14ac:dyDescent="0.25">
      <c r="B56" s="7">
        <v>55</v>
      </c>
      <c r="C56" s="10" t="s">
        <v>55</v>
      </c>
    </row>
    <row r="57" spans="2:3" x14ac:dyDescent="0.25">
      <c r="B57" s="7">
        <v>56</v>
      </c>
      <c r="C57" s="10" t="s">
        <v>217</v>
      </c>
    </row>
    <row r="58" spans="2:3" x14ac:dyDescent="0.25">
      <c r="B58" s="7">
        <v>57</v>
      </c>
      <c r="C58" s="10" t="s">
        <v>218</v>
      </c>
    </row>
    <row r="59" spans="2:3" x14ac:dyDescent="0.25">
      <c r="B59" s="7">
        <v>58</v>
      </c>
      <c r="C59" s="10" t="s">
        <v>78</v>
      </c>
    </row>
    <row r="60" spans="2:3" x14ac:dyDescent="0.25">
      <c r="B60" s="7">
        <v>59</v>
      </c>
      <c r="C60" s="10" t="s">
        <v>93</v>
      </c>
    </row>
    <row r="61" spans="2:3" x14ac:dyDescent="0.25">
      <c r="B61" s="7">
        <v>60</v>
      </c>
      <c r="C61" s="10" t="s">
        <v>219</v>
      </c>
    </row>
    <row r="62" spans="2:3" x14ac:dyDescent="0.25">
      <c r="B62" s="7">
        <v>61</v>
      </c>
      <c r="C62" s="10" t="s">
        <v>107</v>
      </c>
    </row>
    <row r="63" spans="2:3" x14ac:dyDescent="0.25">
      <c r="B63" s="7">
        <v>62</v>
      </c>
      <c r="C63" s="10" t="s">
        <v>220</v>
      </c>
    </row>
    <row r="64" spans="2:3" x14ac:dyDescent="0.25">
      <c r="B64" s="7">
        <v>63</v>
      </c>
      <c r="C64" s="10" t="s">
        <v>18</v>
      </c>
    </row>
    <row r="65" spans="2:3" x14ac:dyDescent="0.25">
      <c r="B65" s="7">
        <v>64</v>
      </c>
      <c r="C65" s="10" t="s">
        <v>221</v>
      </c>
    </row>
    <row r="66" spans="2:3" x14ac:dyDescent="0.25">
      <c r="B66" s="7">
        <v>65</v>
      </c>
      <c r="C66" s="10" t="s">
        <v>46</v>
      </c>
    </row>
    <row r="67" spans="2:3" x14ac:dyDescent="0.25">
      <c r="B67" s="7">
        <v>66</v>
      </c>
      <c r="C67" s="10" t="s">
        <v>56</v>
      </c>
    </row>
    <row r="68" spans="2:3" x14ac:dyDescent="0.25">
      <c r="B68" s="7">
        <v>67</v>
      </c>
      <c r="C68" s="10" t="s">
        <v>222</v>
      </c>
    </row>
    <row r="69" spans="2:3" x14ac:dyDescent="0.25">
      <c r="B69" s="7">
        <v>68</v>
      </c>
      <c r="C69" s="10" t="s">
        <v>223</v>
      </c>
    </row>
    <row r="70" spans="2:3" x14ac:dyDescent="0.25">
      <c r="B70" s="7">
        <v>69</v>
      </c>
      <c r="C70" s="10" t="s">
        <v>75</v>
      </c>
    </row>
    <row r="71" spans="2:3" x14ac:dyDescent="0.25">
      <c r="B71" s="7">
        <v>70</v>
      </c>
      <c r="C71" s="10" t="s">
        <v>94</v>
      </c>
    </row>
    <row r="72" spans="2:3" x14ac:dyDescent="0.25">
      <c r="B72" s="7">
        <v>71</v>
      </c>
      <c r="C72" s="10" t="s">
        <v>224</v>
      </c>
    </row>
    <row r="73" spans="2:3" x14ac:dyDescent="0.25">
      <c r="B73" s="7">
        <v>72</v>
      </c>
      <c r="C73" s="10" t="s">
        <v>225</v>
      </c>
    </row>
    <row r="74" spans="2:3" x14ac:dyDescent="0.25">
      <c r="B74" s="7">
        <v>73</v>
      </c>
      <c r="C74" s="10" t="s">
        <v>104</v>
      </c>
    </row>
    <row r="75" spans="2:3" x14ac:dyDescent="0.25">
      <c r="B75" s="7">
        <v>74</v>
      </c>
      <c r="C75" s="10" t="s">
        <v>14</v>
      </c>
    </row>
    <row r="76" spans="2:3" x14ac:dyDescent="0.25">
      <c r="B76" s="7">
        <v>75</v>
      </c>
      <c r="C76" s="10" t="s">
        <v>19</v>
      </c>
    </row>
    <row r="77" spans="2:3" x14ac:dyDescent="0.25">
      <c r="B77" s="7">
        <v>76</v>
      </c>
      <c r="C77" s="10" t="s">
        <v>226</v>
      </c>
    </row>
    <row r="78" spans="2:3" x14ac:dyDescent="0.25">
      <c r="B78" s="7">
        <v>77</v>
      </c>
      <c r="C78" s="10" t="s">
        <v>227</v>
      </c>
    </row>
    <row r="79" spans="2:3" x14ac:dyDescent="0.25">
      <c r="B79" s="7">
        <v>78</v>
      </c>
      <c r="C79" s="10" t="s">
        <v>43</v>
      </c>
    </row>
    <row r="80" spans="2:3" x14ac:dyDescent="0.25">
      <c r="B80" s="7">
        <v>79</v>
      </c>
      <c r="C80" s="10" t="s">
        <v>57</v>
      </c>
    </row>
    <row r="81" spans="2:3" x14ac:dyDescent="0.25">
      <c r="B81" s="7">
        <v>80</v>
      </c>
      <c r="C81" s="10" t="s">
        <v>228</v>
      </c>
    </row>
    <row r="82" spans="2:3" x14ac:dyDescent="0.25">
      <c r="B82" s="7">
        <v>81</v>
      </c>
      <c r="C82" s="10" t="s">
        <v>229</v>
      </c>
    </row>
    <row r="83" spans="2:3" x14ac:dyDescent="0.25">
      <c r="B83" s="7">
        <v>82</v>
      </c>
      <c r="C83" s="10" t="s">
        <v>230</v>
      </c>
    </row>
    <row r="84" spans="2:3" x14ac:dyDescent="0.25">
      <c r="B84" s="7">
        <v>83</v>
      </c>
      <c r="C84" s="10" t="s">
        <v>74</v>
      </c>
    </row>
    <row r="85" spans="2:3" x14ac:dyDescent="0.25">
      <c r="B85" s="7">
        <v>84</v>
      </c>
      <c r="C85" s="10" t="s">
        <v>95</v>
      </c>
    </row>
    <row r="86" spans="2:3" x14ac:dyDescent="0.25">
      <c r="B86" s="7">
        <v>85</v>
      </c>
      <c r="C86" s="10" t="s">
        <v>231</v>
      </c>
    </row>
    <row r="87" spans="2:3" x14ac:dyDescent="0.25">
      <c r="B87" s="7">
        <v>86</v>
      </c>
      <c r="C87" s="10" t="s">
        <v>232</v>
      </c>
    </row>
    <row r="88" spans="2:3" x14ac:dyDescent="0.25">
      <c r="B88" s="7">
        <v>87</v>
      </c>
      <c r="C88" s="10" t="s">
        <v>102</v>
      </c>
    </row>
    <row r="89" spans="2:3" x14ac:dyDescent="0.25">
      <c r="B89" s="7">
        <v>88</v>
      </c>
      <c r="C89" s="10" t="s">
        <v>20</v>
      </c>
    </row>
    <row r="90" spans="2:3" x14ac:dyDescent="0.25">
      <c r="B90" s="7">
        <v>89</v>
      </c>
      <c r="C90" s="10" t="s">
        <v>233</v>
      </c>
    </row>
    <row r="91" spans="2:3" x14ac:dyDescent="0.25">
      <c r="B91" s="7">
        <v>90</v>
      </c>
      <c r="C91" s="10" t="s">
        <v>234</v>
      </c>
    </row>
    <row r="92" spans="2:3" x14ac:dyDescent="0.25">
      <c r="B92" s="7">
        <v>91</v>
      </c>
      <c r="C92" s="10" t="s">
        <v>41</v>
      </c>
    </row>
    <row r="93" spans="2:3" x14ac:dyDescent="0.25">
      <c r="B93" s="7">
        <v>92</v>
      </c>
      <c r="C93" s="10" t="s">
        <v>58</v>
      </c>
    </row>
    <row r="94" spans="2:3" x14ac:dyDescent="0.25">
      <c r="B94" s="7">
        <v>93</v>
      </c>
      <c r="C94" s="10" t="s">
        <v>235</v>
      </c>
    </row>
    <row r="95" spans="2:3" x14ac:dyDescent="0.25">
      <c r="B95" s="7">
        <v>94</v>
      </c>
      <c r="C95" s="10" t="s">
        <v>236</v>
      </c>
    </row>
    <row r="96" spans="2:3" x14ac:dyDescent="0.25">
      <c r="B96" s="7">
        <v>95</v>
      </c>
      <c r="C96" s="10" t="s">
        <v>237</v>
      </c>
    </row>
    <row r="97" spans="2:3" x14ac:dyDescent="0.25">
      <c r="B97" s="7">
        <v>96</v>
      </c>
      <c r="C97" s="10" t="s">
        <v>71</v>
      </c>
    </row>
    <row r="98" spans="2:3" x14ac:dyDescent="0.25">
      <c r="B98" s="7">
        <v>97</v>
      </c>
      <c r="C98" s="10" t="s">
        <v>96</v>
      </c>
    </row>
    <row r="99" spans="2:3" x14ac:dyDescent="0.25">
      <c r="B99" s="7">
        <v>98</v>
      </c>
      <c r="C99" s="10" t="s">
        <v>238</v>
      </c>
    </row>
    <row r="100" spans="2:3" x14ac:dyDescent="0.25">
      <c r="B100" s="7">
        <v>99</v>
      </c>
      <c r="C100" s="10" t="s">
        <v>239</v>
      </c>
    </row>
    <row r="101" spans="2:3" x14ac:dyDescent="0.25">
      <c r="B101" s="7">
        <v>100</v>
      </c>
      <c r="C101" s="10" t="s">
        <v>97</v>
      </c>
    </row>
    <row r="102" spans="2:3" x14ac:dyDescent="0.25">
      <c r="B102" s="7">
        <v>101</v>
      </c>
      <c r="C102" s="10" t="s">
        <v>1</v>
      </c>
    </row>
    <row r="103" spans="2:3" x14ac:dyDescent="0.25">
      <c r="B103" s="7">
        <v>102</v>
      </c>
      <c r="C103" s="10" t="s">
        <v>21</v>
      </c>
    </row>
    <row r="104" spans="2:3" x14ac:dyDescent="0.25">
      <c r="B104" s="7">
        <v>103</v>
      </c>
      <c r="C104" s="10" t="s">
        <v>240</v>
      </c>
    </row>
    <row r="105" spans="2:3" x14ac:dyDescent="0.25">
      <c r="B105" s="7">
        <v>104</v>
      </c>
      <c r="C105" s="10" t="s">
        <v>241</v>
      </c>
    </row>
    <row r="106" spans="2:3" x14ac:dyDescent="0.25">
      <c r="B106" s="7">
        <v>105</v>
      </c>
      <c r="C106" s="10" t="s">
        <v>38</v>
      </c>
    </row>
    <row r="107" spans="2:3" x14ac:dyDescent="0.25">
      <c r="B107" s="7">
        <v>106</v>
      </c>
      <c r="C107" s="10" t="s">
        <v>59</v>
      </c>
    </row>
    <row r="108" spans="2:3" x14ac:dyDescent="0.25">
      <c r="B108" s="7">
        <v>107</v>
      </c>
      <c r="C108" s="10" t="s">
        <v>242</v>
      </c>
    </row>
    <row r="109" spans="2:3" x14ac:dyDescent="0.25">
      <c r="B109" s="7">
        <v>108</v>
      </c>
      <c r="C109" s="10" t="s">
        <v>243</v>
      </c>
    </row>
    <row r="110" spans="2:3" x14ac:dyDescent="0.25">
      <c r="B110" s="7">
        <v>109</v>
      </c>
      <c r="C110" s="10" t="s">
        <v>68</v>
      </c>
    </row>
    <row r="111" spans="2:3" x14ac:dyDescent="0.25">
      <c r="B111" s="7">
        <v>110</v>
      </c>
      <c r="C111" s="10" t="s">
        <v>2</v>
      </c>
    </row>
    <row r="112" spans="2:3" x14ac:dyDescent="0.25">
      <c r="B112" s="7">
        <v>111</v>
      </c>
      <c r="C112" s="10" t="s">
        <v>22</v>
      </c>
    </row>
    <row r="113" spans="2:3" x14ac:dyDescent="0.25">
      <c r="B113" s="7">
        <v>112</v>
      </c>
      <c r="C113" s="10" t="s">
        <v>244</v>
      </c>
    </row>
    <row r="114" spans="2:3" x14ac:dyDescent="0.25">
      <c r="B114" s="7">
        <v>113</v>
      </c>
      <c r="C114" s="10" t="s">
        <v>245</v>
      </c>
    </row>
    <row r="115" spans="2:3" x14ac:dyDescent="0.25">
      <c r="B115" s="7">
        <v>114</v>
      </c>
      <c r="C115" s="10" t="s">
        <v>36</v>
      </c>
    </row>
    <row r="116" spans="2:3" x14ac:dyDescent="0.25">
      <c r="B116" s="7">
        <v>115</v>
      </c>
      <c r="C116" s="10" t="s">
        <v>60</v>
      </c>
    </row>
    <row r="117" spans="2:3" x14ac:dyDescent="0.25">
      <c r="B117" s="7">
        <v>116</v>
      </c>
      <c r="C117" s="10" t="s">
        <v>246</v>
      </c>
    </row>
    <row r="118" spans="2:3" x14ac:dyDescent="0.25">
      <c r="B118" s="7">
        <v>117</v>
      </c>
      <c r="C118" s="10" t="s">
        <v>247</v>
      </c>
    </row>
    <row r="119" spans="2:3" x14ac:dyDescent="0.25">
      <c r="B119" s="7">
        <v>118</v>
      </c>
      <c r="C119" s="10" t="s">
        <v>61</v>
      </c>
    </row>
    <row r="120" spans="2:3" x14ac:dyDescent="0.25">
      <c r="B120" s="7">
        <v>119</v>
      </c>
      <c r="C120" s="10" t="s">
        <v>3</v>
      </c>
    </row>
    <row r="121" spans="2:3" x14ac:dyDescent="0.25">
      <c r="B121" s="7">
        <v>120</v>
      </c>
      <c r="C121" s="10" t="s">
        <v>23</v>
      </c>
    </row>
    <row r="122" spans="2:3" x14ac:dyDescent="0.25">
      <c r="B122" s="7">
        <v>121</v>
      </c>
      <c r="C122" s="10" t="s">
        <v>248</v>
      </c>
    </row>
    <row r="123" spans="2:3" x14ac:dyDescent="0.25">
      <c r="B123" s="7">
        <v>122</v>
      </c>
      <c r="C123" s="10" t="s">
        <v>249</v>
      </c>
    </row>
    <row r="124" spans="2:3" x14ac:dyDescent="0.25">
      <c r="B124" s="7">
        <v>123</v>
      </c>
      <c r="C124" s="10" t="s">
        <v>33</v>
      </c>
    </row>
    <row r="125" spans="2:3" x14ac:dyDescent="0.25">
      <c r="B125" s="7">
        <v>124</v>
      </c>
      <c r="C125" s="10" t="s">
        <v>250</v>
      </c>
    </row>
    <row r="126" spans="2:3" x14ac:dyDescent="0.25">
      <c r="B126" s="7">
        <v>125</v>
      </c>
      <c r="C126" s="10" t="s">
        <v>251</v>
      </c>
    </row>
    <row r="127" spans="2:3" x14ac:dyDescent="0.25">
      <c r="B127" s="7">
        <v>126</v>
      </c>
      <c r="C127" s="10" t="s">
        <v>49</v>
      </c>
    </row>
    <row r="128" spans="2:3" x14ac:dyDescent="0.25">
      <c r="B128" s="7">
        <v>127</v>
      </c>
      <c r="C128" s="10" t="s">
        <v>62</v>
      </c>
    </row>
    <row r="129" spans="2:3" x14ac:dyDescent="0.25">
      <c r="B129" s="7">
        <v>128</v>
      </c>
      <c r="C129" s="10" t="s">
        <v>4</v>
      </c>
    </row>
    <row r="130" spans="2:3" x14ac:dyDescent="0.25">
      <c r="B130" s="7">
        <v>129</v>
      </c>
      <c r="C130" s="10" t="s">
        <v>252</v>
      </c>
    </row>
    <row r="131" spans="2:3" x14ac:dyDescent="0.25">
      <c r="B131" s="7">
        <v>130</v>
      </c>
      <c r="C131" s="10" t="s">
        <v>253</v>
      </c>
    </row>
    <row r="132" spans="2:3" x14ac:dyDescent="0.25">
      <c r="B132" s="7">
        <v>131</v>
      </c>
      <c r="C132" s="10" t="s">
        <v>254</v>
      </c>
    </row>
    <row r="133" spans="2:3" x14ac:dyDescent="0.25">
      <c r="B133" s="7">
        <v>132</v>
      </c>
      <c r="C133" s="10" t="s">
        <v>24</v>
      </c>
    </row>
    <row r="134" spans="2:3" x14ac:dyDescent="0.25">
      <c r="B134" s="7">
        <v>133</v>
      </c>
      <c r="C134" s="10" t="s">
        <v>255</v>
      </c>
    </row>
    <row r="135" spans="2:3" x14ac:dyDescent="0.25">
      <c r="B135" s="7">
        <v>134</v>
      </c>
      <c r="C135" s="10" t="s">
        <v>256</v>
      </c>
    </row>
    <row r="136" spans="2:3" x14ac:dyDescent="0.25">
      <c r="B136" s="7">
        <v>135</v>
      </c>
      <c r="C136" s="10" t="s">
        <v>47</v>
      </c>
    </row>
    <row r="137" spans="2:3" x14ac:dyDescent="0.25">
      <c r="B137" s="7">
        <v>136</v>
      </c>
      <c r="C137" s="10" t="s">
        <v>63</v>
      </c>
    </row>
    <row r="138" spans="2:3" x14ac:dyDescent="0.25">
      <c r="B138" s="7">
        <v>137</v>
      </c>
      <c r="C138" s="10" t="s">
        <v>257</v>
      </c>
    </row>
    <row r="139" spans="2:3" x14ac:dyDescent="0.25">
      <c r="B139" s="7">
        <v>138</v>
      </c>
      <c r="C139" s="10" t="s">
        <v>258</v>
      </c>
    </row>
    <row r="140" spans="2:3" x14ac:dyDescent="0.25">
      <c r="B140" s="7">
        <v>139</v>
      </c>
      <c r="C140" s="10" t="s">
        <v>100</v>
      </c>
    </row>
    <row r="141" spans="2:3" x14ac:dyDescent="0.25">
      <c r="B141" s="7">
        <v>140</v>
      </c>
      <c r="C141" s="10" t="s">
        <v>259</v>
      </c>
    </row>
    <row r="142" spans="2:3" x14ac:dyDescent="0.25">
      <c r="B142" s="7">
        <v>141</v>
      </c>
      <c r="C142" s="10" t="s">
        <v>260</v>
      </c>
    </row>
    <row r="143" spans="2:3" x14ac:dyDescent="0.25">
      <c r="B143" s="7">
        <v>142</v>
      </c>
      <c r="C143" s="10" t="s">
        <v>111</v>
      </c>
    </row>
    <row r="144" spans="2:3" x14ac:dyDescent="0.25">
      <c r="B144" s="7">
        <v>143</v>
      </c>
      <c r="C144" s="10" t="s">
        <v>124</v>
      </c>
    </row>
    <row r="145" spans="2:3" x14ac:dyDescent="0.25">
      <c r="B145" s="7">
        <v>144</v>
      </c>
      <c r="C145" s="10" t="s">
        <v>261</v>
      </c>
    </row>
    <row r="146" spans="2:3" x14ac:dyDescent="0.25">
      <c r="B146" s="7">
        <v>145</v>
      </c>
      <c r="C146" s="10" t="s">
        <v>138</v>
      </c>
    </row>
    <row r="147" spans="2:3" x14ac:dyDescent="0.25">
      <c r="B147" s="7">
        <v>146</v>
      </c>
      <c r="C147" s="10" t="s">
        <v>262</v>
      </c>
    </row>
    <row r="148" spans="2:3" x14ac:dyDescent="0.25">
      <c r="B148" s="7">
        <v>147</v>
      </c>
      <c r="C148" s="10" t="s">
        <v>263</v>
      </c>
    </row>
    <row r="149" spans="2:3" x14ac:dyDescent="0.25">
      <c r="B149" s="7">
        <v>148</v>
      </c>
      <c r="C149" s="10" t="s">
        <v>82</v>
      </c>
    </row>
    <row r="150" spans="2:3" x14ac:dyDescent="0.25">
      <c r="B150" s="7">
        <v>149</v>
      </c>
      <c r="C150" s="10" t="s">
        <v>86</v>
      </c>
    </row>
    <row r="151" spans="2:3" x14ac:dyDescent="0.25">
      <c r="B151" s="7">
        <v>150</v>
      </c>
      <c r="C151" s="10" t="s">
        <v>264</v>
      </c>
    </row>
    <row r="152" spans="2:3" x14ac:dyDescent="0.25">
      <c r="B152" s="7">
        <v>151</v>
      </c>
      <c r="C152" s="10" t="s">
        <v>265</v>
      </c>
    </row>
    <row r="153" spans="2:3" x14ac:dyDescent="0.25">
      <c r="B153" s="7">
        <v>152</v>
      </c>
      <c r="C153" s="10" t="s">
        <v>108</v>
      </c>
    </row>
    <row r="154" spans="2:3" x14ac:dyDescent="0.25">
      <c r="B154" s="7">
        <v>153</v>
      </c>
      <c r="C154" s="10" t="s">
        <v>125</v>
      </c>
    </row>
    <row r="155" spans="2:3" x14ac:dyDescent="0.25">
      <c r="B155" s="7">
        <v>154</v>
      </c>
      <c r="C155" s="10" t="s">
        <v>266</v>
      </c>
    </row>
    <row r="156" spans="2:3" x14ac:dyDescent="0.25">
      <c r="B156" s="7">
        <v>155</v>
      </c>
      <c r="C156" s="10" t="s">
        <v>267</v>
      </c>
    </row>
    <row r="157" spans="2:3" x14ac:dyDescent="0.25">
      <c r="B157" s="7">
        <v>156</v>
      </c>
      <c r="C157" s="10" t="s">
        <v>135</v>
      </c>
    </row>
    <row r="158" spans="2:3" x14ac:dyDescent="0.25">
      <c r="B158" s="7">
        <v>157</v>
      </c>
      <c r="C158" s="10" t="s">
        <v>268</v>
      </c>
    </row>
    <row r="159" spans="2:3" x14ac:dyDescent="0.25">
      <c r="B159" s="7">
        <v>158</v>
      </c>
      <c r="C159" s="10" t="s">
        <v>269</v>
      </c>
    </row>
    <row r="160" spans="2:3" x14ac:dyDescent="0.25">
      <c r="B160" s="7">
        <v>159</v>
      </c>
      <c r="C160" s="10" t="s">
        <v>270</v>
      </c>
    </row>
    <row r="161" spans="2:3" x14ac:dyDescent="0.25">
      <c r="B161" s="7">
        <v>160</v>
      </c>
      <c r="C161" s="10" t="s">
        <v>271</v>
      </c>
    </row>
    <row r="162" spans="2:3" x14ac:dyDescent="0.25">
      <c r="B162" s="7">
        <v>161</v>
      </c>
      <c r="C162" s="10" t="s">
        <v>272</v>
      </c>
    </row>
    <row r="163" spans="2:3" x14ac:dyDescent="0.25">
      <c r="B163" s="7">
        <v>162</v>
      </c>
      <c r="C163" s="10" t="s">
        <v>273</v>
      </c>
    </row>
    <row r="164" spans="2:3" x14ac:dyDescent="0.25">
      <c r="B164" s="7">
        <v>163</v>
      </c>
      <c r="C164" s="10" t="s">
        <v>274</v>
      </c>
    </row>
    <row r="165" spans="2:3" x14ac:dyDescent="0.25">
      <c r="B165" s="7">
        <v>164</v>
      </c>
      <c r="C165" s="10" t="s">
        <v>275</v>
      </c>
    </row>
    <row r="166" spans="2:3" x14ac:dyDescent="0.25">
      <c r="B166" s="7">
        <v>165</v>
      </c>
      <c r="C166" s="10" t="s">
        <v>276</v>
      </c>
    </row>
    <row r="167" spans="2:3" x14ac:dyDescent="0.25">
      <c r="B167" s="7">
        <v>166</v>
      </c>
      <c r="C167" s="10" t="s">
        <v>277</v>
      </c>
    </row>
    <row r="168" spans="2:3" x14ac:dyDescent="0.25">
      <c r="B168" s="7">
        <v>167</v>
      </c>
      <c r="C168" s="10" t="s">
        <v>278</v>
      </c>
    </row>
    <row r="169" spans="2:3" x14ac:dyDescent="0.25">
      <c r="B169" s="7">
        <v>168</v>
      </c>
      <c r="C169" s="10" t="s">
        <v>279</v>
      </c>
    </row>
    <row r="170" spans="2:3" x14ac:dyDescent="0.25">
      <c r="B170" s="7">
        <v>169</v>
      </c>
      <c r="C170" s="10" t="s">
        <v>127</v>
      </c>
    </row>
    <row r="171" spans="2:3" x14ac:dyDescent="0.25">
      <c r="B171" s="7">
        <v>170</v>
      </c>
      <c r="C171" s="10" t="s">
        <v>280</v>
      </c>
    </row>
    <row r="172" spans="2:3" x14ac:dyDescent="0.25">
      <c r="B172" s="7">
        <v>171</v>
      </c>
      <c r="C172" s="10" t="s">
        <v>281</v>
      </c>
    </row>
    <row r="173" spans="2:3" x14ac:dyDescent="0.25">
      <c r="B173" s="7">
        <v>172</v>
      </c>
      <c r="C173" s="10" t="s">
        <v>282</v>
      </c>
    </row>
    <row r="174" spans="2:3" x14ac:dyDescent="0.25">
      <c r="B174" s="7">
        <v>173</v>
      </c>
      <c r="C174" s="10" t="s">
        <v>128</v>
      </c>
    </row>
    <row r="175" spans="2:3" x14ac:dyDescent="0.25">
      <c r="B175" s="7">
        <v>174</v>
      </c>
      <c r="C175" s="10" t="s">
        <v>283</v>
      </c>
    </row>
    <row r="176" spans="2:3" x14ac:dyDescent="0.25">
      <c r="B176" s="7">
        <v>175</v>
      </c>
      <c r="C176" s="10" t="s">
        <v>284</v>
      </c>
    </row>
    <row r="177" spans="2:3" x14ac:dyDescent="0.25">
      <c r="B177" s="7">
        <v>176</v>
      </c>
      <c r="C177" s="10" t="s">
        <v>285</v>
      </c>
    </row>
    <row r="178" spans="2:3" x14ac:dyDescent="0.25">
      <c r="B178" s="7">
        <v>177</v>
      </c>
      <c r="C178" s="10" t="s">
        <v>286</v>
      </c>
    </row>
    <row r="179" spans="2:3" x14ac:dyDescent="0.25">
      <c r="B179" s="7">
        <v>178</v>
      </c>
      <c r="C179" s="10" t="s">
        <v>287</v>
      </c>
    </row>
    <row r="180" spans="2:3" x14ac:dyDescent="0.25">
      <c r="B180" s="7">
        <v>179</v>
      </c>
      <c r="C180" s="10" t="s">
        <v>129</v>
      </c>
    </row>
    <row r="181" spans="2:3" x14ac:dyDescent="0.25">
      <c r="B181" s="7">
        <v>180</v>
      </c>
      <c r="C181" s="10" t="s">
        <v>288</v>
      </c>
    </row>
    <row r="182" spans="2:3" x14ac:dyDescent="0.25">
      <c r="B182" s="7">
        <v>181</v>
      </c>
      <c r="C182" s="10" t="s">
        <v>289</v>
      </c>
    </row>
    <row r="183" spans="2:3" x14ac:dyDescent="0.25">
      <c r="B183" s="7">
        <v>182</v>
      </c>
      <c r="C183" s="10" t="s">
        <v>290</v>
      </c>
    </row>
    <row r="184" spans="2:3" x14ac:dyDescent="0.25">
      <c r="B184" s="7">
        <v>183</v>
      </c>
      <c r="C184" s="10" t="s">
        <v>130</v>
      </c>
    </row>
    <row r="185" spans="2:3" x14ac:dyDescent="0.25">
      <c r="B185" s="7">
        <v>184</v>
      </c>
      <c r="C185" s="10" t="s">
        <v>291</v>
      </c>
    </row>
    <row r="186" spans="2:3" x14ac:dyDescent="0.25">
      <c r="B186" s="7">
        <v>185</v>
      </c>
      <c r="C186" s="10" t="s">
        <v>292</v>
      </c>
    </row>
    <row r="187" spans="2:3" x14ac:dyDescent="0.25">
      <c r="B187" s="7">
        <v>186</v>
      </c>
      <c r="C187" s="10" t="s">
        <v>293</v>
      </c>
    </row>
    <row r="188" spans="2:3" x14ac:dyDescent="0.25">
      <c r="B188" s="7">
        <v>187</v>
      </c>
      <c r="C188" s="10" t="s">
        <v>294</v>
      </c>
    </row>
    <row r="189" spans="2:3" x14ac:dyDescent="0.25">
      <c r="B189" s="7">
        <v>188</v>
      </c>
      <c r="C189" s="10" t="s">
        <v>131</v>
      </c>
    </row>
    <row r="190" spans="2:3" x14ac:dyDescent="0.25">
      <c r="B190" s="7">
        <v>189</v>
      </c>
      <c r="C190" s="10" t="s">
        <v>295</v>
      </c>
    </row>
    <row r="191" spans="2:3" x14ac:dyDescent="0.25">
      <c r="B191" s="7">
        <v>190</v>
      </c>
      <c r="C191" s="10" t="s">
        <v>296</v>
      </c>
    </row>
    <row r="192" spans="2:3" x14ac:dyDescent="0.25">
      <c r="B192" s="7">
        <v>191</v>
      </c>
      <c r="C192" s="10" t="s">
        <v>297</v>
      </c>
    </row>
    <row r="193" spans="2:3" x14ac:dyDescent="0.25">
      <c r="B193" s="7">
        <v>192</v>
      </c>
      <c r="C193" s="10" t="s">
        <v>132</v>
      </c>
    </row>
    <row r="194" spans="2:3" x14ac:dyDescent="0.25">
      <c r="B194" s="7">
        <v>193</v>
      </c>
      <c r="C194" s="10" t="s">
        <v>0</v>
      </c>
    </row>
    <row r="195" spans="2:3" x14ac:dyDescent="0.25">
      <c r="B195" s="7">
        <v>194</v>
      </c>
      <c r="C195" s="10" t="s">
        <v>84</v>
      </c>
    </row>
    <row r="196" spans="2:3" x14ac:dyDescent="0.25">
      <c r="B196" s="7">
        <v>195</v>
      </c>
      <c r="C196" s="10" t="s">
        <v>98</v>
      </c>
    </row>
    <row r="197" spans="2:3" x14ac:dyDescent="0.25">
      <c r="B197" s="7">
        <v>196</v>
      </c>
      <c r="C197" s="10" t="s">
        <v>25</v>
      </c>
    </row>
    <row r="198" spans="2:3" x14ac:dyDescent="0.25">
      <c r="B198" s="7">
        <v>197</v>
      </c>
      <c r="C198" s="10" t="s">
        <v>26</v>
      </c>
    </row>
    <row r="199" spans="2:3" x14ac:dyDescent="0.25">
      <c r="B199" s="7">
        <v>198</v>
      </c>
      <c r="C199" s="10" t="s">
        <v>64</v>
      </c>
    </row>
    <row r="200" spans="2:3" x14ac:dyDescent="0.25">
      <c r="B200" s="7">
        <v>199</v>
      </c>
      <c r="C200" s="10" t="s">
        <v>42</v>
      </c>
    </row>
    <row r="201" spans="2:3" x14ac:dyDescent="0.25">
      <c r="B201" s="7">
        <v>200</v>
      </c>
      <c r="C201" s="10" t="s">
        <v>65</v>
      </c>
    </row>
    <row r="202" spans="2:3" x14ac:dyDescent="0.25">
      <c r="B202" s="7">
        <v>201</v>
      </c>
      <c r="C202" s="10" t="s">
        <v>44</v>
      </c>
    </row>
    <row r="203" spans="2:3" x14ac:dyDescent="0.25">
      <c r="B203" s="7">
        <v>202</v>
      </c>
      <c r="C203" s="10" t="s">
        <v>27</v>
      </c>
    </row>
    <row r="204" spans="2:3" x14ac:dyDescent="0.25">
      <c r="B204" s="7">
        <v>203</v>
      </c>
      <c r="C204" s="10" t="s">
        <v>298</v>
      </c>
    </row>
    <row r="205" spans="2:3" x14ac:dyDescent="0.25">
      <c r="B205" s="7">
        <v>204</v>
      </c>
      <c r="C205" s="10" t="s">
        <v>37</v>
      </c>
    </row>
    <row r="206" spans="2:3" x14ac:dyDescent="0.25">
      <c r="B206" s="7">
        <v>205</v>
      </c>
      <c r="C206" s="10" t="s">
        <v>39</v>
      </c>
    </row>
    <row r="207" spans="2:3" x14ac:dyDescent="0.25">
      <c r="B207" s="7">
        <v>206</v>
      </c>
      <c r="C207" s="10" t="s">
        <v>5</v>
      </c>
    </row>
    <row r="208" spans="2:3" x14ac:dyDescent="0.25">
      <c r="B208" s="7">
        <v>207</v>
      </c>
      <c r="C208" s="10" t="s">
        <v>81</v>
      </c>
    </row>
    <row r="209" spans="2:3" x14ac:dyDescent="0.25">
      <c r="B209" s="7">
        <v>208</v>
      </c>
      <c r="C209" s="10" t="s">
        <v>299</v>
      </c>
    </row>
    <row r="210" spans="2:3" x14ac:dyDescent="0.25">
      <c r="B210" s="7">
        <v>209</v>
      </c>
      <c r="C210" s="10" t="s">
        <v>79</v>
      </c>
    </row>
    <row r="211" spans="2:3" x14ac:dyDescent="0.25">
      <c r="B211" s="7">
        <v>210</v>
      </c>
      <c r="C211" s="10" t="s">
        <v>300</v>
      </c>
    </row>
    <row r="212" spans="2:3" x14ac:dyDescent="0.25">
      <c r="B212" s="7">
        <v>211</v>
      </c>
      <c r="C212" s="10" t="s">
        <v>301</v>
      </c>
    </row>
    <row r="213" spans="2:3" x14ac:dyDescent="0.25">
      <c r="B213" s="7">
        <v>212</v>
      </c>
      <c r="C213" s="10" t="s">
        <v>302</v>
      </c>
    </row>
    <row r="214" spans="2:3" x14ac:dyDescent="0.25">
      <c r="B214" s="7">
        <v>213</v>
      </c>
      <c r="C214" s="10" t="s">
        <v>76</v>
      </c>
    </row>
    <row r="215" spans="2:3" x14ac:dyDescent="0.25">
      <c r="B215" s="7">
        <v>214</v>
      </c>
      <c r="C215" s="10" t="s">
        <v>303</v>
      </c>
    </row>
    <row r="216" spans="2:3" x14ac:dyDescent="0.25">
      <c r="B216" s="7">
        <v>215</v>
      </c>
      <c r="C216" s="10" t="s">
        <v>304</v>
      </c>
    </row>
    <row r="217" spans="2:3" x14ac:dyDescent="0.25">
      <c r="B217" s="7">
        <v>216</v>
      </c>
      <c r="C217" s="10" t="s">
        <v>16</v>
      </c>
    </row>
    <row r="218" spans="2:3" x14ac:dyDescent="0.25">
      <c r="B218" s="7">
        <v>217</v>
      </c>
      <c r="C218" s="10" t="s">
        <v>305</v>
      </c>
    </row>
    <row r="219" spans="2:3" x14ac:dyDescent="0.25">
      <c r="B219" s="7">
        <v>218</v>
      </c>
      <c r="C219" s="10" t="s">
        <v>306</v>
      </c>
    </row>
    <row r="220" spans="2:3" x14ac:dyDescent="0.25">
      <c r="B220" s="7">
        <v>219</v>
      </c>
      <c r="C220" s="10" t="s">
        <v>113</v>
      </c>
    </row>
    <row r="221" spans="2:3" x14ac:dyDescent="0.25">
      <c r="B221" s="7">
        <v>220</v>
      </c>
      <c r="C221" s="10" t="s">
        <v>307</v>
      </c>
    </row>
    <row r="222" spans="2:3" x14ac:dyDescent="0.25">
      <c r="B222" s="7">
        <v>221</v>
      </c>
      <c r="C222" s="10" t="s">
        <v>15</v>
      </c>
    </row>
    <row r="223" spans="2:3" x14ac:dyDescent="0.25">
      <c r="B223" s="7">
        <v>222</v>
      </c>
      <c r="C223" s="10" t="s">
        <v>308</v>
      </c>
    </row>
    <row r="224" spans="2:3" x14ac:dyDescent="0.25">
      <c r="B224" s="7">
        <v>223</v>
      </c>
      <c r="C224" s="10" t="s">
        <v>309</v>
      </c>
    </row>
    <row r="225" spans="2:3" x14ac:dyDescent="0.25">
      <c r="B225" s="7">
        <v>224</v>
      </c>
      <c r="C225" s="10" t="s">
        <v>310</v>
      </c>
    </row>
    <row r="226" spans="2:3" x14ac:dyDescent="0.25">
      <c r="B226" s="7">
        <v>225</v>
      </c>
      <c r="C226" s="10" t="s">
        <v>311</v>
      </c>
    </row>
    <row r="227" spans="2:3" x14ac:dyDescent="0.25">
      <c r="B227" s="7">
        <v>226</v>
      </c>
      <c r="C227" s="10" t="s">
        <v>312</v>
      </c>
    </row>
    <row r="228" spans="2:3" x14ac:dyDescent="0.25">
      <c r="B228" s="7">
        <v>227</v>
      </c>
      <c r="C228" s="10" t="s">
        <v>13</v>
      </c>
    </row>
    <row r="229" spans="2:3" x14ac:dyDescent="0.25">
      <c r="B229" s="7">
        <v>228</v>
      </c>
      <c r="C229" s="10" t="s">
        <v>313</v>
      </c>
    </row>
    <row r="230" spans="2:3" x14ac:dyDescent="0.25">
      <c r="B230" s="7">
        <v>229</v>
      </c>
      <c r="C230" s="10" t="s">
        <v>314</v>
      </c>
    </row>
    <row r="231" spans="2:3" x14ac:dyDescent="0.25">
      <c r="B231" s="7">
        <v>230</v>
      </c>
      <c r="C231" s="10" t="s">
        <v>315</v>
      </c>
    </row>
    <row r="232" spans="2:3" x14ac:dyDescent="0.25">
      <c r="B232" s="7">
        <v>231</v>
      </c>
      <c r="C232" s="10" t="s">
        <v>316</v>
      </c>
    </row>
    <row r="233" spans="2:3" x14ac:dyDescent="0.25">
      <c r="B233" s="7">
        <v>232</v>
      </c>
      <c r="C233" s="10" t="s">
        <v>99</v>
      </c>
    </row>
    <row r="234" spans="2:3" x14ac:dyDescent="0.25">
      <c r="B234" s="7">
        <v>233</v>
      </c>
      <c r="C234" s="10" t="s">
        <v>317</v>
      </c>
    </row>
    <row r="235" spans="2:3" x14ac:dyDescent="0.25">
      <c r="B235" s="7">
        <v>234</v>
      </c>
      <c r="C235" s="10" t="s">
        <v>318</v>
      </c>
    </row>
    <row r="236" spans="2:3" x14ac:dyDescent="0.25">
      <c r="B236" s="7">
        <v>235</v>
      </c>
      <c r="C236" s="10" t="s">
        <v>319</v>
      </c>
    </row>
    <row r="237" spans="2:3" x14ac:dyDescent="0.25">
      <c r="B237" s="7">
        <v>236</v>
      </c>
      <c r="C237" s="10" t="s">
        <v>320</v>
      </c>
    </row>
    <row r="238" spans="2:3" x14ac:dyDescent="0.25">
      <c r="B238" s="7">
        <v>237</v>
      </c>
      <c r="C238" s="10" t="s">
        <v>321</v>
      </c>
    </row>
    <row r="239" spans="2:3" x14ac:dyDescent="0.25">
      <c r="B239" s="7">
        <v>238</v>
      </c>
      <c r="C239" s="10" t="s">
        <v>322</v>
      </c>
    </row>
    <row r="240" spans="2:3" x14ac:dyDescent="0.25">
      <c r="B240" s="7">
        <v>239</v>
      </c>
      <c r="C240" s="10" t="s">
        <v>323</v>
      </c>
    </row>
    <row r="241" spans="2:3" x14ac:dyDescent="0.25">
      <c r="B241" s="7">
        <v>240</v>
      </c>
      <c r="C241" s="10" t="s">
        <v>28</v>
      </c>
    </row>
    <row r="242" spans="2:3" x14ac:dyDescent="0.25">
      <c r="B242" s="7">
        <v>241</v>
      </c>
      <c r="C242" s="10" t="s">
        <v>324</v>
      </c>
    </row>
    <row r="243" spans="2:3" x14ac:dyDescent="0.25">
      <c r="B243" s="7">
        <v>242</v>
      </c>
      <c r="C243" s="10" t="s">
        <v>325</v>
      </c>
    </row>
    <row r="244" spans="2:3" x14ac:dyDescent="0.25">
      <c r="B244" s="7">
        <v>243</v>
      </c>
      <c r="C244" s="10" t="s">
        <v>326</v>
      </c>
    </row>
    <row r="245" spans="2:3" x14ac:dyDescent="0.25">
      <c r="B245" s="7">
        <v>244</v>
      </c>
      <c r="C245" s="10" t="s">
        <v>327</v>
      </c>
    </row>
    <row r="246" spans="2:3" x14ac:dyDescent="0.25">
      <c r="B246" s="7">
        <v>245</v>
      </c>
      <c r="C246" s="10" t="s">
        <v>328</v>
      </c>
    </row>
    <row r="247" spans="2:3" x14ac:dyDescent="0.25">
      <c r="B247" s="7">
        <v>246</v>
      </c>
      <c r="C247" s="10" t="s">
        <v>329</v>
      </c>
    </row>
    <row r="248" spans="2:3" x14ac:dyDescent="0.25">
      <c r="B248" s="7">
        <v>247</v>
      </c>
      <c r="C248" s="10" t="s">
        <v>6</v>
      </c>
    </row>
    <row r="249" spans="2:3" x14ac:dyDescent="0.25">
      <c r="B249" s="7">
        <v>248</v>
      </c>
      <c r="C249" s="10" t="s">
        <v>8</v>
      </c>
    </row>
    <row r="250" spans="2:3" x14ac:dyDescent="0.25">
      <c r="B250" s="7">
        <v>249</v>
      </c>
      <c r="C250" s="10" t="s">
        <v>66</v>
      </c>
    </row>
    <row r="251" spans="2:3" x14ac:dyDescent="0.25">
      <c r="B251" s="7">
        <v>250</v>
      </c>
      <c r="C251" s="10" t="s">
        <v>330</v>
      </c>
    </row>
    <row r="252" spans="2:3" x14ac:dyDescent="0.25">
      <c r="B252" s="7">
        <v>251</v>
      </c>
      <c r="C252" s="10" t="s">
        <v>331</v>
      </c>
    </row>
    <row r="253" spans="2:3" x14ac:dyDescent="0.25">
      <c r="B253" s="7">
        <v>252</v>
      </c>
      <c r="C253" s="10" t="s">
        <v>332</v>
      </c>
    </row>
    <row r="254" spans="2:3" x14ac:dyDescent="0.25">
      <c r="B254" s="7">
        <v>253</v>
      </c>
      <c r="C254" s="10" t="s">
        <v>333</v>
      </c>
    </row>
    <row r="255" spans="2:3" x14ac:dyDescent="0.25">
      <c r="B255" s="7">
        <v>254</v>
      </c>
      <c r="C255" s="10" t="s">
        <v>334</v>
      </c>
    </row>
    <row r="256" spans="2:3" x14ac:dyDescent="0.25">
      <c r="B256" s="7">
        <v>255</v>
      </c>
      <c r="C256" s="10" t="s">
        <v>335</v>
      </c>
    </row>
    <row r="257" spans="2:3" x14ac:dyDescent="0.25">
      <c r="B257" s="7">
        <v>256</v>
      </c>
      <c r="C257" s="10" t="s">
        <v>123</v>
      </c>
    </row>
    <row r="258" spans="2:3" x14ac:dyDescent="0.25">
      <c r="B258" s="7">
        <v>257</v>
      </c>
      <c r="C258" s="10" t="s">
        <v>336</v>
      </c>
    </row>
    <row r="259" spans="2:3" x14ac:dyDescent="0.25">
      <c r="B259" s="7">
        <v>258</v>
      </c>
      <c r="C259" s="10" t="s">
        <v>337</v>
      </c>
    </row>
    <row r="260" spans="2:3" x14ac:dyDescent="0.25">
      <c r="B260" s="7">
        <v>259</v>
      </c>
      <c r="C260" s="10" t="s">
        <v>338</v>
      </c>
    </row>
    <row r="261" spans="2:3" x14ac:dyDescent="0.25">
      <c r="B261" s="7">
        <v>260</v>
      </c>
      <c r="C261" s="10" t="s">
        <v>122</v>
      </c>
    </row>
    <row r="262" spans="2:3" x14ac:dyDescent="0.25">
      <c r="B262" s="7">
        <v>261</v>
      </c>
      <c r="C262" s="10" t="s">
        <v>339</v>
      </c>
    </row>
    <row r="263" spans="2:3" x14ac:dyDescent="0.25">
      <c r="B263" s="7">
        <v>262</v>
      </c>
      <c r="C263" s="10" t="s">
        <v>340</v>
      </c>
    </row>
    <row r="264" spans="2:3" x14ac:dyDescent="0.25">
      <c r="B264" s="7">
        <v>263</v>
      </c>
      <c r="C264" s="10" t="s">
        <v>116</v>
      </c>
    </row>
    <row r="265" spans="2:3" x14ac:dyDescent="0.25">
      <c r="B265" s="7">
        <v>264</v>
      </c>
      <c r="C265" s="10" t="s">
        <v>341</v>
      </c>
    </row>
    <row r="266" spans="2:3" x14ac:dyDescent="0.25">
      <c r="B266" s="7">
        <v>265</v>
      </c>
      <c r="C266" s="10" t="s">
        <v>105</v>
      </c>
    </row>
    <row r="267" spans="2:3" x14ac:dyDescent="0.25">
      <c r="B267" s="7">
        <v>266</v>
      </c>
      <c r="C267" s="10" t="s">
        <v>342</v>
      </c>
    </row>
    <row r="268" spans="2:3" x14ac:dyDescent="0.25">
      <c r="B268" s="7">
        <v>267</v>
      </c>
      <c r="C268" s="10" t="s">
        <v>343</v>
      </c>
    </row>
    <row r="269" spans="2:3" x14ac:dyDescent="0.25">
      <c r="B269" s="7">
        <v>268</v>
      </c>
      <c r="C269" s="10" t="s">
        <v>344</v>
      </c>
    </row>
    <row r="270" spans="2:3" x14ac:dyDescent="0.25">
      <c r="B270" s="7">
        <v>269</v>
      </c>
      <c r="C270" s="10" t="s">
        <v>345</v>
      </c>
    </row>
    <row r="271" spans="2:3" x14ac:dyDescent="0.25">
      <c r="B271" s="7">
        <v>270</v>
      </c>
      <c r="C271" s="10" t="s">
        <v>346</v>
      </c>
    </row>
    <row r="272" spans="2:3" x14ac:dyDescent="0.25">
      <c r="B272" s="7">
        <v>271</v>
      </c>
      <c r="C272" s="10" t="s">
        <v>347</v>
      </c>
    </row>
    <row r="273" spans="2:3" x14ac:dyDescent="0.25">
      <c r="B273" s="7">
        <v>272</v>
      </c>
      <c r="C273" s="10" t="s">
        <v>348</v>
      </c>
    </row>
    <row r="274" spans="2:3" x14ac:dyDescent="0.25">
      <c r="B274" s="7">
        <v>273</v>
      </c>
      <c r="C274" s="10" t="s">
        <v>349</v>
      </c>
    </row>
    <row r="275" spans="2:3" x14ac:dyDescent="0.25">
      <c r="B275" s="7">
        <v>274</v>
      </c>
      <c r="C275" s="10" t="s">
        <v>350</v>
      </c>
    </row>
    <row r="276" spans="2:3" x14ac:dyDescent="0.25">
      <c r="B276" s="7">
        <v>275</v>
      </c>
      <c r="C276" s="10" t="s">
        <v>351</v>
      </c>
    </row>
    <row r="277" spans="2:3" x14ac:dyDescent="0.25">
      <c r="B277" s="7">
        <v>276</v>
      </c>
      <c r="C277" s="10" t="s">
        <v>352</v>
      </c>
    </row>
    <row r="278" spans="2:3" x14ac:dyDescent="0.25">
      <c r="B278" s="7">
        <v>277</v>
      </c>
      <c r="C278" s="10" t="s">
        <v>353</v>
      </c>
    </row>
    <row r="279" spans="2:3" x14ac:dyDescent="0.25">
      <c r="B279" s="7">
        <v>278</v>
      </c>
      <c r="C279" s="10" t="s">
        <v>354</v>
      </c>
    </row>
    <row r="280" spans="2:3" x14ac:dyDescent="0.25">
      <c r="B280" s="7">
        <v>279</v>
      </c>
      <c r="C280" s="10" t="s">
        <v>355</v>
      </c>
    </row>
    <row r="281" spans="2:3" x14ac:dyDescent="0.25">
      <c r="B281" s="7">
        <v>280</v>
      </c>
      <c r="C281" s="10" t="s">
        <v>10</v>
      </c>
    </row>
    <row r="282" spans="2:3" x14ac:dyDescent="0.25">
      <c r="B282" s="7">
        <v>281</v>
      </c>
      <c r="C282" s="10" t="s">
        <v>34</v>
      </c>
    </row>
    <row r="283" spans="2:3" x14ac:dyDescent="0.25">
      <c r="B283" s="7">
        <v>282</v>
      </c>
      <c r="C283" s="10" t="s">
        <v>356</v>
      </c>
    </row>
    <row r="284" spans="2:3" x14ac:dyDescent="0.25">
      <c r="B284" s="7">
        <v>283</v>
      </c>
      <c r="C284" s="10" t="s">
        <v>140</v>
      </c>
    </row>
    <row r="285" spans="2:3" x14ac:dyDescent="0.25">
      <c r="B285" s="7">
        <v>284</v>
      </c>
      <c r="C285" s="10" t="s">
        <v>357</v>
      </c>
    </row>
    <row r="286" spans="2:3" x14ac:dyDescent="0.25">
      <c r="B286" s="7">
        <v>285</v>
      </c>
      <c r="C286" s="10" t="s">
        <v>29</v>
      </c>
    </row>
    <row r="287" spans="2:3" x14ac:dyDescent="0.25">
      <c r="B287" s="7">
        <v>286</v>
      </c>
      <c r="C287" s="10" t="s">
        <v>358</v>
      </c>
    </row>
    <row r="288" spans="2:3" x14ac:dyDescent="0.25">
      <c r="B288" s="7">
        <v>287</v>
      </c>
      <c r="C288" s="10" t="s">
        <v>359</v>
      </c>
    </row>
    <row r="289" spans="2:3" x14ac:dyDescent="0.25">
      <c r="B289" s="7">
        <v>288</v>
      </c>
      <c r="C289" s="10" t="s">
        <v>360</v>
      </c>
    </row>
    <row r="290" spans="2:3" x14ac:dyDescent="0.25">
      <c r="B290" s="7">
        <v>289</v>
      </c>
      <c r="C290" s="10" t="s">
        <v>361</v>
      </c>
    </row>
    <row r="291" spans="2:3" x14ac:dyDescent="0.25">
      <c r="B291" s="7">
        <v>290</v>
      </c>
      <c r="C291" s="10" t="s">
        <v>362</v>
      </c>
    </row>
    <row r="292" spans="2:3" x14ac:dyDescent="0.25">
      <c r="B292" s="7">
        <v>291</v>
      </c>
      <c r="C292" s="10" t="s">
        <v>363</v>
      </c>
    </row>
    <row r="293" spans="2:3" x14ac:dyDescent="0.25">
      <c r="B293" s="7">
        <v>292</v>
      </c>
      <c r="C293" s="10" t="s">
        <v>364</v>
      </c>
    </row>
    <row r="294" spans="2:3" x14ac:dyDescent="0.25">
      <c r="B294" s="7">
        <v>293</v>
      </c>
      <c r="C294" s="10" t="s">
        <v>365</v>
      </c>
    </row>
    <row r="295" spans="2:3" x14ac:dyDescent="0.25">
      <c r="B295" s="7">
        <v>294</v>
      </c>
      <c r="C295" s="10" t="s">
        <v>366</v>
      </c>
    </row>
    <row r="296" spans="2:3" x14ac:dyDescent="0.25">
      <c r="B296" s="7">
        <v>295</v>
      </c>
      <c r="C296" s="10" t="s">
        <v>367</v>
      </c>
    </row>
    <row r="297" spans="2:3" x14ac:dyDescent="0.25">
      <c r="B297" s="7">
        <v>296</v>
      </c>
      <c r="C297" s="10" t="s">
        <v>368</v>
      </c>
    </row>
    <row r="298" spans="2:3" x14ac:dyDescent="0.25">
      <c r="B298" s="7">
        <v>297</v>
      </c>
      <c r="C298" s="10" t="s">
        <v>369</v>
      </c>
    </row>
    <row r="299" spans="2:3" x14ac:dyDescent="0.25">
      <c r="B299" s="7">
        <v>298</v>
      </c>
      <c r="C299" s="10" t="s">
        <v>370</v>
      </c>
    </row>
    <row r="300" spans="2:3" x14ac:dyDescent="0.25">
      <c r="B300" s="7">
        <v>299</v>
      </c>
      <c r="C300" s="10" t="s">
        <v>371</v>
      </c>
    </row>
    <row r="301" spans="2:3" x14ac:dyDescent="0.25">
      <c r="B301" s="7">
        <v>300</v>
      </c>
      <c r="C301" s="10" t="s">
        <v>372</v>
      </c>
    </row>
    <row r="302" spans="2:3" x14ac:dyDescent="0.25">
      <c r="B302" s="7">
        <v>301</v>
      </c>
      <c r="C302" s="10" t="s">
        <v>373</v>
      </c>
    </row>
    <row r="303" spans="2:3" x14ac:dyDescent="0.25">
      <c r="B303" s="7">
        <v>302</v>
      </c>
      <c r="C303" s="10" t="s">
        <v>374</v>
      </c>
    </row>
    <row r="304" spans="2:3" x14ac:dyDescent="0.25">
      <c r="B304" s="7">
        <v>303</v>
      </c>
      <c r="C304" s="10" t="s">
        <v>375</v>
      </c>
    </row>
    <row r="305" spans="2:3" x14ac:dyDescent="0.25">
      <c r="B305" s="7">
        <v>304</v>
      </c>
      <c r="C305" s="10" t="s">
        <v>376</v>
      </c>
    </row>
    <row r="306" spans="2:3" x14ac:dyDescent="0.25">
      <c r="B306" s="7">
        <v>305</v>
      </c>
      <c r="C306" s="10" t="s">
        <v>377</v>
      </c>
    </row>
    <row r="307" spans="2:3" x14ac:dyDescent="0.25">
      <c r="B307" s="7">
        <v>306</v>
      </c>
      <c r="C307" s="10" t="s">
        <v>378</v>
      </c>
    </row>
    <row r="308" spans="2:3" x14ac:dyDescent="0.25">
      <c r="B308" s="7">
        <v>307</v>
      </c>
      <c r="C308" s="10" t="s">
        <v>379</v>
      </c>
    </row>
    <row r="309" spans="2:3" x14ac:dyDescent="0.25">
      <c r="B309" s="7">
        <v>308</v>
      </c>
      <c r="C309" s="10" t="s">
        <v>380</v>
      </c>
    </row>
    <row r="310" spans="2:3" x14ac:dyDescent="0.25">
      <c r="B310" s="7">
        <v>309</v>
      </c>
      <c r="C310" s="10" t="s">
        <v>381</v>
      </c>
    </row>
    <row r="311" spans="2:3" x14ac:dyDescent="0.25">
      <c r="B311" s="7">
        <v>310</v>
      </c>
      <c r="C311" s="10" t="s">
        <v>382</v>
      </c>
    </row>
    <row r="312" spans="2:3" x14ac:dyDescent="0.25">
      <c r="B312" s="7">
        <v>311</v>
      </c>
      <c r="C312" s="10" t="s">
        <v>383</v>
      </c>
    </row>
    <row r="313" spans="2:3" x14ac:dyDescent="0.25">
      <c r="B313" s="7">
        <v>312</v>
      </c>
      <c r="C313" s="10" t="s">
        <v>384</v>
      </c>
    </row>
    <row r="314" spans="2:3" x14ac:dyDescent="0.25">
      <c r="B314" s="7">
        <v>313</v>
      </c>
      <c r="C314" s="10" t="s">
        <v>385</v>
      </c>
    </row>
    <row r="315" spans="2:3" x14ac:dyDescent="0.25">
      <c r="B315" s="7">
        <v>314</v>
      </c>
      <c r="C315" s="10" t="s">
        <v>121</v>
      </c>
    </row>
    <row r="316" spans="2:3" x14ac:dyDescent="0.25">
      <c r="B316" s="7">
        <v>315</v>
      </c>
      <c r="C316" s="10" t="s">
        <v>386</v>
      </c>
    </row>
    <row r="317" spans="2:3" x14ac:dyDescent="0.25">
      <c r="B317" s="7">
        <v>316</v>
      </c>
      <c r="C317" s="10" t="s">
        <v>387</v>
      </c>
    </row>
    <row r="318" spans="2:3" x14ac:dyDescent="0.25">
      <c r="B318" s="7">
        <v>317</v>
      </c>
      <c r="C318" s="10" t="s">
        <v>388</v>
      </c>
    </row>
    <row r="319" spans="2:3" x14ac:dyDescent="0.25">
      <c r="B319" s="7">
        <v>318</v>
      </c>
      <c r="C319" s="10" t="s">
        <v>389</v>
      </c>
    </row>
    <row r="320" spans="2:3" x14ac:dyDescent="0.25">
      <c r="B320" s="7">
        <v>319</v>
      </c>
      <c r="C320" s="10" t="s">
        <v>32</v>
      </c>
    </row>
    <row r="321" spans="2:3" x14ac:dyDescent="0.25">
      <c r="B321" s="7">
        <v>320</v>
      </c>
      <c r="C321" s="10" t="s">
        <v>390</v>
      </c>
    </row>
    <row r="322" spans="2:3" x14ac:dyDescent="0.25">
      <c r="B322" s="7">
        <v>321</v>
      </c>
      <c r="C322" s="10" t="s">
        <v>391</v>
      </c>
    </row>
    <row r="323" spans="2:3" x14ac:dyDescent="0.25">
      <c r="B323" s="7">
        <v>322</v>
      </c>
      <c r="C323" s="10" t="s">
        <v>133</v>
      </c>
    </row>
    <row r="324" spans="2:3" x14ac:dyDescent="0.25">
      <c r="B324" s="7">
        <v>323</v>
      </c>
      <c r="C324" s="10" t="s">
        <v>392</v>
      </c>
    </row>
    <row r="325" spans="2:3" x14ac:dyDescent="0.25">
      <c r="B325" s="7">
        <v>324</v>
      </c>
      <c r="C325" s="10" t="s">
        <v>393</v>
      </c>
    </row>
    <row r="326" spans="2:3" x14ac:dyDescent="0.25">
      <c r="B326" s="7">
        <v>325</v>
      </c>
      <c r="C326" s="10" t="s">
        <v>7</v>
      </c>
    </row>
    <row r="327" spans="2:3" x14ac:dyDescent="0.25">
      <c r="B327" s="7">
        <v>326</v>
      </c>
      <c r="C327" s="10" t="s">
        <v>394</v>
      </c>
    </row>
    <row r="328" spans="2:3" x14ac:dyDescent="0.25">
      <c r="B328" s="7">
        <v>327</v>
      </c>
      <c r="C328" s="10" t="s">
        <v>9</v>
      </c>
    </row>
    <row r="329" spans="2:3" x14ac:dyDescent="0.25">
      <c r="B329" s="7">
        <v>328</v>
      </c>
      <c r="C329" s="10" t="s">
        <v>395</v>
      </c>
    </row>
    <row r="330" spans="2:3" x14ac:dyDescent="0.25">
      <c r="B330" s="7">
        <v>329</v>
      </c>
      <c r="C330" s="10" t="s">
        <v>396</v>
      </c>
    </row>
    <row r="331" spans="2:3" x14ac:dyDescent="0.25">
      <c r="B331" s="7">
        <v>330</v>
      </c>
      <c r="C331" s="10" t="s">
        <v>397</v>
      </c>
    </row>
    <row r="332" spans="2:3" x14ac:dyDescent="0.25">
      <c r="B332" s="7">
        <v>331</v>
      </c>
      <c r="C332" s="10" t="s">
        <v>398</v>
      </c>
    </row>
    <row r="333" spans="2:3" x14ac:dyDescent="0.25">
      <c r="B333" s="7">
        <v>332</v>
      </c>
      <c r="C333" s="10" t="s">
        <v>399</v>
      </c>
    </row>
    <row r="334" spans="2:3" x14ac:dyDescent="0.25">
      <c r="B334" s="7">
        <v>333</v>
      </c>
      <c r="C334" s="10" t="s">
        <v>400</v>
      </c>
    </row>
    <row r="335" spans="2:3" x14ac:dyDescent="0.25">
      <c r="B335" s="7">
        <v>334</v>
      </c>
      <c r="C335" s="10" t="s">
        <v>401</v>
      </c>
    </row>
    <row r="336" spans="2:3" x14ac:dyDescent="0.25">
      <c r="B336" s="7">
        <v>335</v>
      </c>
      <c r="C336" s="10" t="s">
        <v>402</v>
      </c>
    </row>
    <row r="337" spans="2:3" x14ac:dyDescent="0.25">
      <c r="B337" s="7">
        <v>336</v>
      </c>
      <c r="C337" s="10" t="s">
        <v>403</v>
      </c>
    </row>
    <row r="338" spans="2:3" x14ac:dyDescent="0.25">
      <c r="B338" s="7">
        <v>337</v>
      </c>
      <c r="C338" s="10" t="s">
        <v>404</v>
      </c>
    </row>
    <row r="339" spans="2:3" x14ac:dyDescent="0.25">
      <c r="B339" s="7">
        <v>338</v>
      </c>
      <c r="C339" s="10" t="s">
        <v>405</v>
      </c>
    </row>
    <row r="340" spans="2:3" x14ac:dyDescent="0.25">
      <c r="B340" s="7">
        <v>339</v>
      </c>
      <c r="C340" s="10" t="s">
        <v>406</v>
      </c>
    </row>
    <row r="341" spans="2:3" x14ac:dyDescent="0.25">
      <c r="B341" s="7">
        <v>340</v>
      </c>
      <c r="C341" s="10" t="s">
        <v>407</v>
      </c>
    </row>
    <row r="342" spans="2:3" x14ac:dyDescent="0.25">
      <c r="B342" s="7">
        <v>341</v>
      </c>
      <c r="C342" s="10" t="s">
        <v>408</v>
      </c>
    </row>
    <row r="343" spans="2:3" x14ac:dyDescent="0.25">
      <c r="B343" s="7">
        <v>342</v>
      </c>
      <c r="C343" s="10" t="s">
        <v>136</v>
      </c>
    </row>
    <row r="344" spans="2:3" x14ac:dyDescent="0.25">
      <c r="B344" s="7">
        <v>343</v>
      </c>
      <c r="C344" s="10" t="s">
        <v>409</v>
      </c>
    </row>
    <row r="345" spans="2:3" x14ac:dyDescent="0.25">
      <c r="B345" s="7">
        <v>344</v>
      </c>
      <c r="C345" s="10" t="s">
        <v>410</v>
      </c>
    </row>
    <row r="346" spans="2:3" x14ac:dyDescent="0.25">
      <c r="B346" s="7">
        <v>345</v>
      </c>
      <c r="C346" s="10" t="s">
        <v>411</v>
      </c>
    </row>
    <row r="347" spans="2:3" x14ac:dyDescent="0.25">
      <c r="B347" s="7">
        <v>346</v>
      </c>
      <c r="C347" s="10" t="s">
        <v>412</v>
      </c>
    </row>
    <row r="348" spans="2:3" x14ac:dyDescent="0.25">
      <c r="B348" s="7">
        <v>347</v>
      </c>
      <c r="C348" s="10" t="s">
        <v>11</v>
      </c>
    </row>
    <row r="349" spans="2:3" x14ac:dyDescent="0.25">
      <c r="B349" s="7">
        <v>348</v>
      </c>
      <c r="C349" s="10" t="s">
        <v>413</v>
      </c>
    </row>
    <row r="350" spans="2:3" x14ac:dyDescent="0.25">
      <c r="B350" s="7">
        <v>349</v>
      </c>
      <c r="C350" s="10" t="s">
        <v>414</v>
      </c>
    </row>
    <row r="351" spans="2:3" x14ac:dyDescent="0.25">
      <c r="B351" s="7">
        <v>350</v>
      </c>
      <c r="C351" s="10" t="s">
        <v>415</v>
      </c>
    </row>
    <row r="352" spans="2:3" x14ac:dyDescent="0.25">
      <c r="B352" s="7">
        <v>351</v>
      </c>
      <c r="C352" s="10" t="s">
        <v>416</v>
      </c>
    </row>
    <row r="353" spans="2:3" x14ac:dyDescent="0.25">
      <c r="B353" s="7">
        <v>352</v>
      </c>
      <c r="C353" s="10" t="s">
        <v>417</v>
      </c>
    </row>
    <row r="354" spans="2:3" x14ac:dyDescent="0.25">
      <c r="B354" s="7">
        <v>353</v>
      </c>
      <c r="C354" s="10" t="s">
        <v>418</v>
      </c>
    </row>
    <row r="355" spans="2:3" x14ac:dyDescent="0.25">
      <c r="B355" s="7">
        <v>354</v>
      </c>
      <c r="C355" s="10" t="s">
        <v>419</v>
      </c>
    </row>
    <row r="356" spans="2:3" x14ac:dyDescent="0.25">
      <c r="B356" s="7">
        <v>355</v>
      </c>
      <c r="C356" s="10" t="s">
        <v>420</v>
      </c>
    </row>
    <row r="357" spans="2:3" x14ac:dyDescent="0.25">
      <c r="B357" s="7">
        <v>356</v>
      </c>
      <c r="C357" s="10" t="s">
        <v>421</v>
      </c>
    </row>
    <row r="358" spans="2:3" x14ac:dyDescent="0.25">
      <c r="B358" s="7">
        <v>357</v>
      </c>
      <c r="C358" s="10" t="s">
        <v>422</v>
      </c>
    </row>
    <row r="359" spans="2:3" x14ac:dyDescent="0.25">
      <c r="B359" s="7">
        <v>358</v>
      </c>
      <c r="C359" s="10" t="s">
        <v>423</v>
      </c>
    </row>
    <row r="360" spans="2:3" x14ac:dyDescent="0.25">
      <c r="B360" s="7">
        <v>359</v>
      </c>
      <c r="C360" s="10" t="s">
        <v>424</v>
      </c>
    </row>
    <row r="361" spans="2:3" x14ac:dyDescent="0.25">
      <c r="B361" s="7">
        <v>360</v>
      </c>
      <c r="C361" s="10" t="s">
        <v>425</v>
      </c>
    </row>
    <row r="362" spans="2:3" x14ac:dyDescent="0.25">
      <c r="B362" s="7">
        <v>361</v>
      </c>
      <c r="C362" s="10" t="s">
        <v>426</v>
      </c>
    </row>
    <row r="363" spans="2:3" x14ac:dyDescent="0.25">
      <c r="B363" s="7">
        <v>362</v>
      </c>
      <c r="C363" s="10" t="s">
        <v>427</v>
      </c>
    </row>
    <row r="364" spans="2:3" x14ac:dyDescent="0.25">
      <c r="B364" s="7">
        <v>363</v>
      </c>
      <c r="C364" s="10" t="s">
        <v>143</v>
      </c>
    </row>
    <row r="365" spans="2:3" x14ac:dyDescent="0.25">
      <c r="B365" s="7">
        <v>364</v>
      </c>
      <c r="C365" s="10" t="s">
        <v>428</v>
      </c>
    </row>
    <row r="366" spans="2:3" x14ac:dyDescent="0.25">
      <c r="B366" s="7">
        <v>365</v>
      </c>
      <c r="C366" s="10" t="s">
        <v>429</v>
      </c>
    </row>
    <row r="367" spans="2:3" x14ac:dyDescent="0.25">
      <c r="B367" s="7">
        <v>366</v>
      </c>
      <c r="C367" s="10" t="s">
        <v>430</v>
      </c>
    </row>
    <row r="368" spans="2:3" x14ac:dyDescent="0.25">
      <c r="B368" s="7">
        <v>367</v>
      </c>
      <c r="C368" s="10" t="s">
        <v>431</v>
      </c>
    </row>
    <row r="369" spans="2:3" x14ac:dyDescent="0.25">
      <c r="B369" s="7">
        <v>368</v>
      </c>
      <c r="C369" s="10" t="s">
        <v>110</v>
      </c>
    </row>
    <row r="370" spans="2:3" x14ac:dyDescent="0.25">
      <c r="B370" s="7">
        <v>369</v>
      </c>
      <c r="C370" s="10" t="s">
        <v>432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Database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tjames</dc:creator>
  <cp:lastModifiedBy>Оксана</cp:lastModifiedBy>
  <cp:lastPrinted>2017-11-17T19:38:41Z</cp:lastPrinted>
  <dcterms:created xsi:type="dcterms:W3CDTF">2017-11-17T18:02:23Z</dcterms:created>
  <dcterms:modified xsi:type="dcterms:W3CDTF">2018-05-25T18:16:31Z</dcterms:modified>
</cp:coreProperties>
</file>